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31" windowWidth="13425" windowHeight="12870" activeTab="0"/>
  </bookViews>
  <sheets>
    <sheet name="votanti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<sst xmlns="http://schemas.openxmlformats.org/spreadsheetml/2006/main" count="47" uniqueCount="44">
  <si>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4 Gello</t>
  </si>
  <si>
    <t>1 San Giuliano</t>
  </si>
  <si>
    <t>2 San Giuliano</t>
  </si>
  <si>
    <t>3 Gello</t>
  </si>
  <si>
    <t>5 Gello</t>
  </si>
  <si>
    <t>6 Rigoli</t>
  </si>
  <si>
    <t>7 Molina</t>
  </si>
  <si>
    <t>9 Ripafratta</t>
  </si>
  <si>
    <t>10 Orzignano</t>
  </si>
  <si>
    <t>11 Pappiana</t>
  </si>
  <si>
    <t>12 San Martino</t>
  </si>
  <si>
    <t>13 Pontasserchio</t>
  </si>
  <si>
    <t>14 Pontasserchio</t>
  </si>
  <si>
    <t>15 Pontasserchio</t>
  </si>
  <si>
    <t>17 Arena-Metato</t>
  </si>
  <si>
    <t>Totale</t>
  </si>
  <si>
    <t>18 Arena-Metato</t>
  </si>
  <si>
    <t>19 Arena-Metato</t>
  </si>
  <si>
    <t>20 Arena-Metato</t>
  </si>
  <si>
    <t>23 Asciano</t>
  </si>
  <si>
    <t>24 Asciano</t>
  </si>
  <si>
    <t>25 Asciano</t>
  </si>
  <si>
    <t>26 Agnano</t>
  </si>
  <si>
    <t>27  Campo</t>
  </si>
  <si>
    <t>29 Colignola</t>
  </si>
  <si>
    <t>30 Ghezzano</t>
  </si>
  <si>
    <t>31 Ghezzano</t>
  </si>
  <si>
    <t>32 Ghezzano</t>
  </si>
  <si>
    <t>33 Ghezzano</t>
  </si>
  <si>
    <t xml:space="preserve">Comune di San Giuliano Terme  </t>
  </si>
  <si>
    <t>8 Colognole-Pugnano</t>
  </si>
  <si>
    <t>28 Mezzana-Campo</t>
  </si>
  <si>
    <t>SEZIONI</t>
  </si>
  <si>
    <t>Votanti</t>
  </si>
  <si>
    <t>%</t>
  </si>
  <si>
    <t>T</t>
  </si>
  <si>
    <t>M</t>
  </si>
  <si>
    <t>F</t>
  </si>
  <si>
    <t>Iscritti</t>
  </si>
  <si>
    <t>16 S.Martino-S.Andrea</t>
  </si>
  <si>
    <t>21 Madonna dell'Acqua</t>
  </si>
  <si>
    <t>22 Madonna dell'Acqua</t>
  </si>
  <si>
    <t>VOTANTI  DEFINITIVI  Lunedì ore 15.00</t>
  </si>
  <si>
    <t>ELEZIONE del CONSIGLIO REGIONALE
 e del Presidente della GIUNTA REGIONALE TOSCANA
del 20 e 21 Settembre 2020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</si>
</sst>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"/>
    <numFmt numFmtId="179" formatCode="0.000"/>
    <numFmt numFmtId="180" formatCode="0.00000"/>
    <numFmt numFmtId="181" formatCode="0.0"/>
    <numFmt numFmtId="182" formatCode="_-* #,##0.00_-;\-* #,##0.00_-;_-* &quot;-&quot;_-;_-@_-"/>
    <numFmt numFmtId="183" formatCode="0.00_ ;[Red]\-0.00\ "/>
    <numFmt numFmtId="184" formatCode="0_ ;\-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0" borderId="0">
      <alignment/>
      <protection/>
    </xf>
    <xf numFmtId="0" fontId="0" fillId="30" borderId="4" applyNumberFormat="0" applyFont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0" fillId="0" borderId="11" xfId="0" applyNumberForma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44" fillId="33" borderId="11" xfId="0" applyFont="1" applyFill="1" applyBorder="1" applyAlignment="1">
      <alignment horizontal="right" wrapText="1"/>
    </xf>
    <xf numFmtId="3" fontId="44" fillId="33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 wrapText="1"/>
    </xf>
    <xf numFmtId="0" fontId="4" fillId="13" borderId="11" xfId="0" applyFont="1" applyFill="1" applyBorder="1" applyAlignment="1">
      <alignment vertical="center"/>
    </xf>
    <xf numFmtId="0" fontId="1" fillId="13" borderId="11" xfId="0" applyFont="1" applyFill="1" applyBorder="1" applyAlignment="1">
      <alignment horizontal="center" vertical="center"/>
    </xf>
    <xf numFmtId="3" fontId="1" fillId="13" borderId="11" xfId="0" applyNumberFormat="1" applyFont="1" applyFill="1" applyBorder="1" applyAlignment="1">
      <alignment horizontal="center" vertical="center"/>
    </xf>
    <xf numFmtId="2" fontId="7" fillId="13" borderId="11" xfId="0" applyNumberFormat="1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vertical="center"/>
    </xf>
    <xf numFmtId="1" fontId="1" fillId="13" borderId="13" xfId="0" applyNumberFormat="1" applyFont="1" applyFill="1" applyBorder="1" applyAlignment="1">
      <alignment horizontal="center" vertical="center" wrapText="1"/>
    </xf>
    <xf numFmtId="1" fontId="1" fillId="13" borderId="14" xfId="0" applyNumberFormat="1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/>
    </xf>
    <xf numFmtId="3" fontId="4" fillId="13" borderId="16" xfId="0" applyNumberFormat="1" applyFont="1" applyFill="1" applyBorder="1" applyAlignment="1">
      <alignment horizontal="center"/>
    </xf>
    <xf numFmtId="2" fontId="8" fillId="13" borderId="11" xfId="0" applyNumberFormat="1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L40" sqref="L40"/>
    </sheetView>
  </sheetViews>
  <sheetFormatPr defaultColWidth="9.140625" defaultRowHeight="12.75"/>
  <cols>
    <col min="1" max="1" width="31.57421875" style="0" bestFit="1" customWidth="1"/>
    <col min="2" max="3" width="8.7109375" style="2" customWidth="1"/>
    <col min="4" max="4" width="8.7109375" style="0" customWidth="1"/>
    <col min="8" max="8" width="12.8515625" style="0" customWidth="1"/>
  </cols>
  <sheetData>
    <row r="1" spans="1:8" s="10" customFormat="1" ht="51.75" customHeight="1">
      <c r="A1" s="20" t="s">
        <v>29</v>
      </c>
      <c r="B1" s="21" t="s">
        <v>43</v>
      </c>
      <c r="C1" s="21"/>
      <c r="D1" s="21"/>
      <c r="E1" s="21"/>
      <c r="F1" s="21"/>
      <c r="G1" s="21"/>
      <c r="H1" s="22"/>
    </row>
    <row r="2" spans="1:8" s="10" customFormat="1" ht="24.75" customHeight="1">
      <c r="A2" s="11"/>
      <c r="B2" s="15" t="s">
        <v>42</v>
      </c>
      <c r="C2" s="15"/>
      <c r="D2" s="15"/>
      <c r="E2" s="15"/>
      <c r="F2" s="15"/>
      <c r="G2" s="15"/>
      <c r="H2" s="15"/>
    </row>
    <row r="3" spans="1:8" ht="12.75">
      <c r="A3" s="3"/>
      <c r="B3" s="5"/>
      <c r="C3" s="5"/>
      <c r="D3" s="3"/>
      <c r="E3" s="3"/>
      <c r="F3" s="3"/>
      <c r="G3" s="6"/>
      <c r="H3" s="7"/>
    </row>
    <row r="4" spans="1:8" ht="12.75">
      <c r="A4" s="3"/>
      <c r="B4" s="14" t="s">
        <v>38</v>
      </c>
      <c r="C4" s="14"/>
      <c r="D4" s="14"/>
      <c r="E4" s="14" t="s">
        <v>33</v>
      </c>
      <c r="F4" s="14"/>
      <c r="G4" s="14"/>
      <c r="H4" s="14"/>
    </row>
    <row r="5" spans="1:8" ht="15.75">
      <c r="A5" s="16" t="s">
        <v>32</v>
      </c>
      <c r="B5" s="17" t="s">
        <v>36</v>
      </c>
      <c r="C5" s="17" t="s">
        <v>37</v>
      </c>
      <c r="D5" s="17" t="s">
        <v>35</v>
      </c>
      <c r="E5" s="17" t="s">
        <v>36</v>
      </c>
      <c r="F5" s="17" t="s">
        <v>37</v>
      </c>
      <c r="G5" s="18" t="s">
        <v>35</v>
      </c>
      <c r="H5" s="19" t="s">
        <v>34</v>
      </c>
    </row>
    <row r="6" spans="1:11" ht="15">
      <c r="A6" s="1" t="s">
        <v>1</v>
      </c>
      <c r="B6" s="12">
        <v>542</v>
      </c>
      <c r="C6" s="12">
        <v>594</v>
      </c>
      <c r="D6" s="13">
        <v>1136</v>
      </c>
      <c r="E6" s="12">
        <v>324</v>
      </c>
      <c r="F6" s="12">
        <v>340</v>
      </c>
      <c r="G6" s="8">
        <f>SUM(E6:F6)</f>
        <v>664</v>
      </c>
      <c r="H6" s="9">
        <f>+G6*100/D6</f>
        <v>58.45070422535211</v>
      </c>
      <c r="K6" s="4"/>
    </row>
    <row r="7" spans="1:11" ht="15">
      <c r="A7" s="1" t="s">
        <v>2</v>
      </c>
      <c r="B7" s="12">
        <v>448</v>
      </c>
      <c r="C7" s="12">
        <v>476</v>
      </c>
      <c r="D7" s="12">
        <v>924</v>
      </c>
      <c r="E7" s="12">
        <v>302</v>
      </c>
      <c r="F7" s="12">
        <v>320</v>
      </c>
      <c r="G7" s="8">
        <f aca="true" t="shared" si="0" ref="G7:G38">SUM(E7:F7)</f>
        <v>622</v>
      </c>
      <c r="H7" s="9">
        <f aca="true" t="shared" si="1" ref="H7:H39">+G7*100/D7</f>
        <v>67.31601731601732</v>
      </c>
      <c r="K7" s="4"/>
    </row>
    <row r="8" spans="1:11" ht="15">
      <c r="A8" s="1" t="s">
        <v>3</v>
      </c>
      <c r="B8" s="12">
        <v>348</v>
      </c>
      <c r="C8" s="12">
        <v>365</v>
      </c>
      <c r="D8" s="12">
        <v>713</v>
      </c>
      <c r="E8" s="12">
        <v>237</v>
      </c>
      <c r="F8" s="12">
        <v>238</v>
      </c>
      <c r="G8" s="8">
        <f t="shared" si="0"/>
        <v>475</v>
      </c>
      <c r="H8" s="9">
        <f t="shared" si="1"/>
        <v>66.61991584852736</v>
      </c>
      <c r="K8" s="4"/>
    </row>
    <row r="9" spans="1:11" ht="15">
      <c r="A9" s="1" t="s">
        <v>0</v>
      </c>
      <c r="B9" s="12">
        <v>339</v>
      </c>
      <c r="C9" s="12">
        <v>382</v>
      </c>
      <c r="D9" s="12">
        <v>721</v>
      </c>
      <c r="E9" s="12">
        <v>220</v>
      </c>
      <c r="F9" s="12">
        <v>231</v>
      </c>
      <c r="G9" s="8">
        <f t="shared" si="0"/>
        <v>451</v>
      </c>
      <c r="H9" s="9">
        <f t="shared" si="1"/>
        <v>62.552011095700415</v>
      </c>
      <c r="K9" s="4"/>
    </row>
    <row r="10" spans="1:11" ht="15">
      <c r="A10" s="1" t="s">
        <v>4</v>
      </c>
      <c r="B10" s="12">
        <v>351</v>
      </c>
      <c r="C10" s="12">
        <v>361</v>
      </c>
      <c r="D10" s="12">
        <v>712</v>
      </c>
      <c r="E10" s="12">
        <v>241</v>
      </c>
      <c r="F10" s="12">
        <v>239</v>
      </c>
      <c r="G10" s="8">
        <f t="shared" si="0"/>
        <v>480</v>
      </c>
      <c r="H10" s="9">
        <f t="shared" si="1"/>
        <v>67.41573033707866</v>
      </c>
      <c r="K10" s="4"/>
    </row>
    <row r="11" spans="1:11" ht="15">
      <c r="A11" s="1" t="s">
        <v>5</v>
      </c>
      <c r="B11" s="12">
        <v>233</v>
      </c>
      <c r="C11" s="12">
        <v>254</v>
      </c>
      <c r="D11" s="12">
        <v>487</v>
      </c>
      <c r="E11" s="12">
        <v>112</v>
      </c>
      <c r="F11" s="12">
        <v>110</v>
      </c>
      <c r="G11" s="8">
        <f t="shared" si="0"/>
        <v>222</v>
      </c>
      <c r="H11" s="9">
        <f t="shared" si="1"/>
        <v>45.58521560574949</v>
      </c>
      <c r="K11" s="4"/>
    </row>
    <row r="12" spans="1:11" ht="15">
      <c r="A12" s="1" t="s">
        <v>6</v>
      </c>
      <c r="B12" s="12">
        <v>386</v>
      </c>
      <c r="C12" s="12">
        <v>426</v>
      </c>
      <c r="D12" s="12">
        <v>812</v>
      </c>
      <c r="E12" s="12">
        <v>244</v>
      </c>
      <c r="F12" s="12">
        <v>250</v>
      </c>
      <c r="G12" s="8">
        <f t="shared" si="0"/>
        <v>494</v>
      </c>
      <c r="H12" s="9">
        <f t="shared" si="1"/>
        <v>60.83743842364532</v>
      </c>
      <c r="K12" s="4"/>
    </row>
    <row r="13" spans="1:11" ht="15">
      <c r="A13" s="1" t="s">
        <v>30</v>
      </c>
      <c r="B13" s="12">
        <v>311</v>
      </c>
      <c r="C13" s="12">
        <v>329</v>
      </c>
      <c r="D13" s="12">
        <v>640</v>
      </c>
      <c r="E13" s="12">
        <v>207</v>
      </c>
      <c r="F13" s="12">
        <v>215</v>
      </c>
      <c r="G13" s="8">
        <f t="shared" si="0"/>
        <v>422</v>
      </c>
      <c r="H13" s="9">
        <f t="shared" si="1"/>
        <v>65.9375</v>
      </c>
      <c r="K13" s="4"/>
    </row>
    <row r="14" spans="1:11" ht="15">
      <c r="A14" s="1" t="s">
        <v>7</v>
      </c>
      <c r="B14" s="12">
        <v>264</v>
      </c>
      <c r="C14" s="12">
        <v>293</v>
      </c>
      <c r="D14" s="12">
        <v>557</v>
      </c>
      <c r="E14" s="12">
        <v>173</v>
      </c>
      <c r="F14" s="12">
        <v>184</v>
      </c>
      <c r="G14" s="8">
        <f t="shared" si="0"/>
        <v>357</v>
      </c>
      <c r="H14" s="9">
        <f t="shared" si="1"/>
        <v>64.09335727109516</v>
      </c>
      <c r="K14" s="4"/>
    </row>
    <row r="15" spans="1:11" ht="15">
      <c r="A15" s="1" t="s">
        <v>8</v>
      </c>
      <c r="B15" s="12">
        <v>426</v>
      </c>
      <c r="C15" s="12">
        <v>466</v>
      </c>
      <c r="D15" s="12">
        <v>892</v>
      </c>
      <c r="E15" s="12">
        <v>296</v>
      </c>
      <c r="F15" s="12">
        <v>299</v>
      </c>
      <c r="G15" s="8">
        <f t="shared" si="0"/>
        <v>595</v>
      </c>
      <c r="H15" s="9">
        <f t="shared" si="1"/>
        <v>66.70403587443946</v>
      </c>
      <c r="K15" s="4"/>
    </row>
    <row r="16" spans="1:11" ht="15">
      <c r="A16" s="1" t="s">
        <v>9</v>
      </c>
      <c r="B16" s="12">
        <v>398</v>
      </c>
      <c r="C16" s="12">
        <v>427</v>
      </c>
      <c r="D16" s="12">
        <v>825</v>
      </c>
      <c r="E16" s="12">
        <v>276</v>
      </c>
      <c r="F16" s="12">
        <v>284</v>
      </c>
      <c r="G16" s="8">
        <f t="shared" si="0"/>
        <v>560</v>
      </c>
      <c r="H16" s="9">
        <f t="shared" si="1"/>
        <v>67.87878787878788</v>
      </c>
      <c r="K16" s="4"/>
    </row>
    <row r="17" spans="1:11" ht="15">
      <c r="A17" s="1" t="s">
        <v>10</v>
      </c>
      <c r="B17" s="12">
        <v>465</v>
      </c>
      <c r="C17" s="12">
        <v>464</v>
      </c>
      <c r="D17" s="12">
        <v>929</v>
      </c>
      <c r="E17" s="12">
        <v>315</v>
      </c>
      <c r="F17" s="12">
        <v>318</v>
      </c>
      <c r="G17" s="8">
        <f t="shared" si="0"/>
        <v>633</v>
      </c>
      <c r="H17" s="9">
        <f t="shared" si="1"/>
        <v>68.13778256189451</v>
      </c>
      <c r="K17" s="4"/>
    </row>
    <row r="18" spans="1:11" ht="15">
      <c r="A18" s="1" t="s">
        <v>11</v>
      </c>
      <c r="B18" s="12">
        <v>343</v>
      </c>
      <c r="C18" s="12">
        <v>379</v>
      </c>
      <c r="D18" s="12">
        <v>722</v>
      </c>
      <c r="E18" s="12">
        <v>239</v>
      </c>
      <c r="F18" s="12">
        <v>244</v>
      </c>
      <c r="G18" s="8">
        <f t="shared" si="0"/>
        <v>483</v>
      </c>
      <c r="H18" s="9">
        <f t="shared" si="1"/>
        <v>66.89750692520775</v>
      </c>
      <c r="K18" s="4"/>
    </row>
    <row r="19" spans="1:11" ht="15">
      <c r="A19" s="1" t="s">
        <v>12</v>
      </c>
      <c r="B19" s="12">
        <v>368</v>
      </c>
      <c r="C19" s="12">
        <v>393</v>
      </c>
      <c r="D19" s="12">
        <v>761</v>
      </c>
      <c r="E19" s="12">
        <v>235</v>
      </c>
      <c r="F19" s="12">
        <v>250</v>
      </c>
      <c r="G19" s="8">
        <f t="shared" si="0"/>
        <v>485</v>
      </c>
      <c r="H19" s="9">
        <f t="shared" si="1"/>
        <v>63.73193166885677</v>
      </c>
      <c r="K19" s="4"/>
    </row>
    <row r="20" spans="1:11" ht="15">
      <c r="A20" s="1" t="s">
        <v>13</v>
      </c>
      <c r="B20" s="12">
        <v>374</v>
      </c>
      <c r="C20" s="12">
        <v>423</v>
      </c>
      <c r="D20" s="12">
        <v>797</v>
      </c>
      <c r="E20" s="12">
        <v>242</v>
      </c>
      <c r="F20" s="12">
        <v>267</v>
      </c>
      <c r="G20" s="8">
        <f t="shared" si="0"/>
        <v>509</v>
      </c>
      <c r="H20" s="9">
        <f t="shared" si="1"/>
        <v>63.86449184441656</v>
      </c>
      <c r="K20" s="4"/>
    </row>
    <row r="21" spans="1:11" ht="15">
      <c r="A21" s="1" t="s">
        <v>39</v>
      </c>
      <c r="B21" s="12">
        <v>398</v>
      </c>
      <c r="C21" s="12">
        <v>426</v>
      </c>
      <c r="D21" s="12">
        <v>824</v>
      </c>
      <c r="E21" s="12">
        <v>267</v>
      </c>
      <c r="F21" s="12">
        <v>285</v>
      </c>
      <c r="G21" s="8">
        <f t="shared" si="0"/>
        <v>552</v>
      </c>
      <c r="H21" s="9">
        <f t="shared" si="1"/>
        <v>66.99029126213593</v>
      </c>
      <c r="K21" s="4"/>
    </row>
    <row r="22" spans="1:11" ht="15">
      <c r="A22" s="1" t="s">
        <v>14</v>
      </c>
      <c r="B22" s="12">
        <v>424</v>
      </c>
      <c r="C22" s="12">
        <v>434</v>
      </c>
      <c r="D22" s="12">
        <v>858</v>
      </c>
      <c r="E22" s="12">
        <v>293</v>
      </c>
      <c r="F22" s="12">
        <v>298</v>
      </c>
      <c r="G22" s="8">
        <f t="shared" si="0"/>
        <v>591</v>
      </c>
      <c r="H22" s="9">
        <f t="shared" si="1"/>
        <v>68.88111888111888</v>
      </c>
      <c r="K22" s="4"/>
    </row>
    <row r="23" spans="1:11" ht="15">
      <c r="A23" s="1" t="s">
        <v>16</v>
      </c>
      <c r="B23" s="12">
        <v>364</v>
      </c>
      <c r="C23" s="12">
        <v>389</v>
      </c>
      <c r="D23" s="12">
        <v>753</v>
      </c>
      <c r="E23" s="12">
        <v>247</v>
      </c>
      <c r="F23" s="12">
        <v>251</v>
      </c>
      <c r="G23" s="8">
        <f t="shared" si="0"/>
        <v>498</v>
      </c>
      <c r="H23" s="9">
        <f t="shared" si="1"/>
        <v>66.13545816733068</v>
      </c>
      <c r="K23" s="4"/>
    </row>
    <row r="24" spans="1:11" ht="15">
      <c r="A24" s="1" t="s">
        <v>17</v>
      </c>
      <c r="B24" s="12">
        <v>358</v>
      </c>
      <c r="C24" s="12">
        <v>396</v>
      </c>
      <c r="D24" s="12">
        <v>754</v>
      </c>
      <c r="E24" s="12">
        <v>237</v>
      </c>
      <c r="F24" s="12">
        <v>241</v>
      </c>
      <c r="G24" s="8">
        <f t="shared" si="0"/>
        <v>478</v>
      </c>
      <c r="H24" s="9">
        <f t="shared" si="1"/>
        <v>63.39522546419098</v>
      </c>
      <c r="K24" s="4"/>
    </row>
    <row r="25" spans="1:11" ht="15">
      <c r="A25" s="1" t="s">
        <v>18</v>
      </c>
      <c r="B25" s="12">
        <v>397</v>
      </c>
      <c r="C25" s="12">
        <v>417</v>
      </c>
      <c r="D25" s="12">
        <v>814</v>
      </c>
      <c r="E25" s="12">
        <v>274</v>
      </c>
      <c r="F25" s="12">
        <v>268</v>
      </c>
      <c r="G25" s="8">
        <f>SUM(E25:F25)</f>
        <v>542</v>
      </c>
      <c r="H25" s="9">
        <f t="shared" si="1"/>
        <v>66.58476658476658</v>
      </c>
      <c r="K25" s="4"/>
    </row>
    <row r="26" spans="1:11" ht="15">
      <c r="A26" s="1" t="s">
        <v>40</v>
      </c>
      <c r="B26" s="12">
        <v>386</v>
      </c>
      <c r="C26" s="12">
        <v>393</v>
      </c>
      <c r="D26" s="12">
        <v>779</v>
      </c>
      <c r="E26" s="12">
        <v>257</v>
      </c>
      <c r="F26" s="12">
        <v>256</v>
      </c>
      <c r="G26" s="8">
        <f t="shared" si="0"/>
        <v>513</v>
      </c>
      <c r="H26" s="9">
        <f t="shared" si="1"/>
        <v>65.85365853658537</v>
      </c>
      <c r="K26" s="4"/>
    </row>
    <row r="27" spans="1:11" ht="15">
      <c r="A27" s="1" t="s">
        <v>41</v>
      </c>
      <c r="B27" s="12">
        <v>424</v>
      </c>
      <c r="C27" s="12">
        <v>461</v>
      </c>
      <c r="D27" s="12">
        <v>885</v>
      </c>
      <c r="E27" s="12">
        <v>291</v>
      </c>
      <c r="F27" s="12">
        <v>302</v>
      </c>
      <c r="G27" s="8">
        <f t="shared" si="0"/>
        <v>593</v>
      </c>
      <c r="H27" s="9">
        <f t="shared" si="1"/>
        <v>67.00564971751412</v>
      </c>
      <c r="K27" s="4"/>
    </row>
    <row r="28" spans="1:11" ht="15">
      <c r="A28" s="1" t="s">
        <v>19</v>
      </c>
      <c r="B28" s="12">
        <v>319</v>
      </c>
      <c r="C28" s="12">
        <v>387</v>
      </c>
      <c r="D28" s="12">
        <v>706</v>
      </c>
      <c r="E28" s="12">
        <v>232</v>
      </c>
      <c r="F28" s="12">
        <v>265</v>
      </c>
      <c r="G28" s="8">
        <f t="shared" si="0"/>
        <v>497</v>
      </c>
      <c r="H28" s="9">
        <f t="shared" si="1"/>
        <v>70.39660056657223</v>
      </c>
      <c r="K28" s="4"/>
    </row>
    <row r="29" spans="1:11" ht="15">
      <c r="A29" s="1" t="s">
        <v>20</v>
      </c>
      <c r="B29" s="12">
        <v>332</v>
      </c>
      <c r="C29" s="12">
        <v>364</v>
      </c>
      <c r="D29" s="12">
        <v>696</v>
      </c>
      <c r="E29" s="12">
        <v>235</v>
      </c>
      <c r="F29" s="12">
        <v>255</v>
      </c>
      <c r="G29" s="8">
        <f t="shared" si="0"/>
        <v>490</v>
      </c>
      <c r="H29" s="9">
        <f t="shared" si="1"/>
        <v>70.40229885057471</v>
      </c>
      <c r="K29" s="4"/>
    </row>
    <row r="30" spans="1:11" ht="15">
      <c r="A30" s="1" t="s">
        <v>21</v>
      </c>
      <c r="B30" s="12">
        <v>349</v>
      </c>
      <c r="C30" s="12">
        <v>387</v>
      </c>
      <c r="D30" s="12">
        <v>736</v>
      </c>
      <c r="E30" s="12">
        <v>252</v>
      </c>
      <c r="F30" s="12">
        <v>256</v>
      </c>
      <c r="G30" s="8">
        <f t="shared" si="0"/>
        <v>508</v>
      </c>
      <c r="H30" s="9">
        <f t="shared" si="1"/>
        <v>69.02173913043478</v>
      </c>
      <c r="K30" s="4"/>
    </row>
    <row r="31" spans="1:11" ht="15">
      <c r="A31" s="1" t="s">
        <v>22</v>
      </c>
      <c r="B31" s="12">
        <v>308</v>
      </c>
      <c r="C31" s="12">
        <v>317</v>
      </c>
      <c r="D31" s="12">
        <v>625</v>
      </c>
      <c r="E31" s="12">
        <v>168</v>
      </c>
      <c r="F31" s="12">
        <v>177</v>
      </c>
      <c r="G31" s="8">
        <f t="shared" si="0"/>
        <v>345</v>
      </c>
      <c r="H31" s="9">
        <f t="shared" si="1"/>
        <v>55.2</v>
      </c>
      <c r="K31" s="4"/>
    </row>
    <row r="32" spans="1:11" ht="15">
      <c r="A32" s="1" t="s">
        <v>23</v>
      </c>
      <c r="B32" s="12">
        <v>413</v>
      </c>
      <c r="C32" s="12">
        <v>440</v>
      </c>
      <c r="D32" s="12">
        <v>853</v>
      </c>
      <c r="E32" s="12">
        <v>299</v>
      </c>
      <c r="F32" s="12">
        <v>315</v>
      </c>
      <c r="G32" s="8">
        <f t="shared" si="0"/>
        <v>614</v>
      </c>
      <c r="H32" s="9">
        <f t="shared" si="1"/>
        <v>71.98124267291911</v>
      </c>
      <c r="K32" s="4"/>
    </row>
    <row r="33" spans="1:11" ht="15">
      <c r="A33" s="1" t="s">
        <v>31</v>
      </c>
      <c r="B33" s="12">
        <v>428</v>
      </c>
      <c r="C33" s="12">
        <v>507</v>
      </c>
      <c r="D33" s="12">
        <v>935</v>
      </c>
      <c r="E33" s="12">
        <v>283</v>
      </c>
      <c r="F33" s="12">
        <v>306</v>
      </c>
      <c r="G33" s="8">
        <f t="shared" si="0"/>
        <v>589</v>
      </c>
      <c r="H33" s="9">
        <f t="shared" si="1"/>
        <v>62.99465240641711</v>
      </c>
      <c r="K33" s="4"/>
    </row>
    <row r="34" spans="1:11" ht="15">
      <c r="A34" s="1" t="s">
        <v>24</v>
      </c>
      <c r="B34" s="12">
        <v>382</v>
      </c>
      <c r="C34" s="12">
        <v>408</v>
      </c>
      <c r="D34" s="12">
        <v>790</v>
      </c>
      <c r="E34" s="12">
        <v>284</v>
      </c>
      <c r="F34" s="12">
        <v>286</v>
      </c>
      <c r="G34" s="8">
        <f t="shared" si="0"/>
        <v>570</v>
      </c>
      <c r="H34" s="9">
        <f t="shared" si="1"/>
        <v>72.15189873417721</v>
      </c>
      <c r="K34" s="4"/>
    </row>
    <row r="35" spans="1:11" ht="15">
      <c r="A35" s="1" t="s">
        <v>25</v>
      </c>
      <c r="B35" s="12">
        <v>473</v>
      </c>
      <c r="C35" s="12">
        <v>517</v>
      </c>
      <c r="D35" s="12">
        <v>990</v>
      </c>
      <c r="E35" s="12">
        <v>331</v>
      </c>
      <c r="F35" s="12">
        <v>354</v>
      </c>
      <c r="G35" s="8">
        <f t="shared" si="0"/>
        <v>685</v>
      </c>
      <c r="H35" s="9">
        <f t="shared" si="1"/>
        <v>69.1919191919192</v>
      </c>
      <c r="K35" s="4"/>
    </row>
    <row r="36" spans="1:11" ht="15">
      <c r="A36" s="1" t="s">
        <v>26</v>
      </c>
      <c r="B36" s="12">
        <v>384</v>
      </c>
      <c r="C36" s="12">
        <v>413</v>
      </c>
      <c r="D36" s="12">
        <v>797</v>
      </c>
      <c r="E36" s="12">
        <v>273</v>
      </c>
      <c r="F36" s="12">
        <v>278</v>
      </c>
      <c r="G36" s="8">
        <f t="shared" si="0"/>
        <v>551</v>
      </c>
      <c r="H36" s="9">
        <f t="shared" si="1"/>
        <v>69.13425345043915</v>
      </c>
      <c r="K36" s="4"/>
    </row>
    <row r="37" spans="1:11" ht="15">
      <c r="A37" s="1" t="s">
        <v>27</v>
      </c>
      <c r="B37" s="12">
        <v>400</v>
      </c>
      <c r="C37" s="12">
        <v>420</v>
      </c>
      <c r="D37" s="12">
        <v>820</v>
      </c>
      <c r="E37" s="12">
        <v>276</v>
      </c>
      <c r="F37" s="12">
        <v>279</v>
      </c>
      <c r="G37" s="8">
        <f t="shared" si="0"/>
        <v>555</v>
      </c>
      <c r="H37" s="9">
        <f t="shared" si="1"/>
        <v>67.6829268292683</v>
      </c>
      <c r="K37" s="4"/>
    </row>
    <row r="38" spans="1:11" ht="15">
      <c r="A38" s="1" t="s">
        <v>28</v>
      </c>
      <c r="B38" s="12">
        <v>392</v>
      </c>
      <c r="C38" s="12">
        <v>420</v>
      </c>
      <c r="D38" s="12">
        <v>812</v>
      </c>
      <c r="E38" s="12">
        <v>301</v>
      </c>
      <c r="F38" s="12">
        <v>299</v>
      </c>
      <c r="G38" s="8">
        <f t="shared" si="0"/>
        <v>600</v>
      </c>
      <c r="H38" s="9">
        <f t="shared" si="1"/>
        <v>73.89162561576354</v>
      </c>
      <c r="K38" s="4"/>
    </row>
    <row r="39" spans="1:8" ht="16.5" thickBot="1">
      <c r="A39" s="23" t="s">
        <v>15</v>
      </c>
      <c r="B39" s="24">
        <f aca="true" t="shared" si="2" ref="B39:G39">SUM(B6:B38)</f>
        <v>12527</v>
      </c>
      <c r="C39" s="24">
        <f t="shared" si="2"/>
        <v>13528</v>
      </c>
      <c r="D39" s="24">
        <f t="shared" si="2"/>
        <v>26055</v>
      </c>
      <c r="E39" s="24">
        <f t="shared" si="2"/>
        <v>8463</v>
      </c>
      <c r="F39" s="24">
        <f t="shared" si="2"/>
        <v>8760</v>
      </c>
      <c r="G39" s="24">
        <f t="shared" si="2"/>
        <v>17223</v>
      </c>
      <c r="H39" s="25">
        <f t="shared" si="1"/>
        <v>66.10247553252735</v>
      </c>
    </row>
  </sheetData>
  <sheetProtection/>
  <mergeCells count="4">
    <mergeCell ref="B1:H1"/>
    <mergeCell ref="B4:D4"/>
    <mergeCell ref="E4:H4"/>
    <mergeCell ref="B2:H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S.Giuliano (PI)</dc:creator>
  <cp:keywords/>
  <dc:description/>
  <cp:lastModifiedBy>BarsantiR</cp:lastModifiedBy>
  <cp:lastPrinted>2020-09-08T16:41:51Z</cp:lastPrinted>
  <dcterms:created xsi:type="dcterms:W3CDTF">1999-04-13T05:46:08Z</dcterms:created>
  <dcterms:modified xsi:type="dcterms:W3CDTF">2020-09-24T15:06:29Z</dcterms:modified>
  <cp:category/>
  <cp:version/>
  <cp:contentType/>
  <cp:contentStatus/>
</cp:coreProperties>
</file>