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31" windowWidth="13425" windowHeight="12870" activeTab="0"/>
  </bookViews>
  <sheets>
    <sheet name="Seggi Pres" sheetId="1" r:id="rId1"/>
  </sheets>
  <definedNames>
    <definedName name="_xlnm.Print_Area" localSheetId="0">'Seggi Pres'!$A$1:$O$41</definedName>
  </definedNames>
  <calcPr fullCalcOnLoad="1"/>
</workbook>
</file>

<file path=xl/sharedStrings.xml><?xml version="1.0" encoding="utf-8"?>
<sst xmlns="http://schemas.openxmlformats.org/spreadsheetml/2006/main" count="57" uniqueCount="57">
  <si>
    <t xml:space="preserve"> </t>
  </si>
  <si>
    <t>4 Gello</t>
  </si>
  <si>
    <t>1 San Giuliano</t>
  </si>
  <si>
    <t>2 San Giuliano</t>
  </si>
  <si>
    <t>3 Gello</t>
  </si>
  <si>
    <t>Tot. Validi</t>
  </si>
  <si>
    <t>5 Gello</t>
  </si>
  <si>
    <t>6 Rigoli</t>
  </si>
  <si>
    <t>7 Molina</t>
  </si>
  <si>
    <t>9 Ripafratta</t>
  </si>
  <si>
    <t>10 Orzignano</t>
  </si>
  <si>
    <t>11 Pappiana</t>
  </si>
  <si>
    <t>12 San Martino</t>
  </si>
  <si>
    <t>13 Pontasserchio</t>
  </si>
  <si>
    <t>14 Pontasserchio</t>
  </si>
  <si>
    <t>15 Pontasserchio</t>
  </si>
  <si>
    <t>17 Arena-Metato</t>
  </si>
  <si>
    <t>Totale</t>
  </si>
  <si>
    <t>Sezioni</t>
  </si>
  <si>
    <t>18 Arena-Metato</t>
  </si>
  <si>
    <t>19 Arena-Metato</t>
  </si>
  <si>
    <t>20 Arena-Metato</t>
  </si>
  <si>
    <t>23 Asciano</t>
  </si>
  <si>
    <t>24 Asciano</t>
  </si>
  <si>
    <t>25 Asciano</t>
  </si>
  <si>
    <t>26 Agnano</t>
  </si>
  <si>
    <t>27  Campo</t>
  </si>
  <si>
    <t>29 Colignola</t>
  </si>
  <si>
    <t>30 Ghezzano</t>
  </si>
  <si>
    <t>31 Ghezzano</t>
  </si>
  <si>
    <t>32 Ghezzano</t>
  </si>
  <si>
    <t>33 Ghezzano</t>
  </si>
  <si>
    <t xml:space="preserve">Comune di San Giuliano Terme  </t>
  </si>
  <si>
    <t>8 Colognole-Pugnano</t>
  </si>
  <si>
    <t>28 Mezzana-Campo</t>
  </si>
  <si>
    <t>T O T A L E</t>
  </si>
  <si>
    <t>Votanti</t>
  </si>
  <si>
    <t>%</t>
  </si>
  <si>
    <t>votanti</t>
  </si>
  <si>
    <t>iscritti</t>
  </si>
  <si>
    <t>su 33</t>
  </si>
  <si>
    <t>Seggi scrutinati</t>
  </si>
  <si>
    <t>Iscritti</t>
  </si>
  <si>
    <t>BIANCHE</t>
  </si>
  <si>
    <t>NULLE</t>
  </si>
  <si>
    <t>Contestati e non assegnati</t>
  </si>
  <si>
    <t>16 S.Martino-S.Andrea</t>
  </si>
  <si>
    <t>21 Madonna dell'Acqua</t>
  </si>
  <si>
    <t>22 Madonna dell'Acqua</t>
  </si>
  <si>
    <t>Tommaso Fattori</t>
  </si>
  <si>
    <t>Irene Galletti</t>
  </si>
  <si>
    <t>Eugenio Giani</t>
  </si>
  <si>
    <t>Marco Barzanti</t>
  </si>
  <si>
    <t>Tiziana Vigni</t>
  </si>
  <si>
    <t>Salvatore Catello</t>
  </si>
  <si>
    <t>Susanna Ceccardi</t>
  </si>
  <si>
    <t>ELEZIONE del PRESIDENTE della GIUNTA REGIONALE TOSCANA del 20 e 21 Settembre 2020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</si>
</sst>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0"/>
    <numFmt numFmtId="179" formatCode="0.000"/>
    <numFmt numFmtId="180" formatCode="0.00000"/>
    <numFmt numFmtId="181" formatCode="0.0"/>
    <numFmt numFmtId="182" formatCode="_-* #,##0.00_-;\-* #,##0.00_-;_-* &quot;-&quot;_-;_-@_-"/>
    <numFmt numFmtId="183" formatCode="0.00_ ;[Red]\-0.00\ "/>
    <numFmt numFmtId="184" formatCode="0_ ;\-0\ 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[$€-2]\ #.##000_);[Red]\([$€-2]\ #.##0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gray125">
        <bgColor theme="9" tint="0.5999900102615356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2" fillId="0" borderId="0">
      <alignment/>
      <protection/>
    </xf>
    <xf numFmtId="0" fontId="0" fillId="30" borderId="4" applyNumberFormat="0" applyFont="0" applyAlignment="0" applyProtection="0"/>
    <xf numFmtId="0" fontId="32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5" fillId="0" borderId="0" xfId="0" applyNumberFormat="1" applyFont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5" fillId="0" borderId="0" xfId="0" applyNumberFormat="1" applyFont="1" applyAlignment="1">
      <alignment horizontal="right"/>
    </xf>
    <xf numFmtId="0" fontId="4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49" fillId="33" borderId="17" xfId="0" applyFont="1" applyFill="1" applyBorder="1" applyAlignment="1">
      <alignment horizontal="right" wrapText="1"/>
    </xf>
    <xf numFmtId="1" fontId="26" fillId="0" borderId="18" xfId="0" applyNumberFormat="1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1" fontId="26" fillId="0" borderId="20" xfId="0" applyNumberFormat="1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8" fillId="13" borderId="22" xfId="0" applyFont="1" applyFill="1" applyBorder="1" applyAlignment="1">
      <alignment vertical="center"/>
    </xf>
    <xf numFmtId="0" fontId="29" fillId="13" borderId="23" xfId="0" applyFont="1" applyFill="1" applyBorder="1" applyAlignment="1">
      <alignment vertical="center"/>
    </xf>
    <xf numFmtId="0" fontId="30" fillId="13" borderId="23" xfId="0" applyFont="1" applyFill="1" applyBorder="1" applyAlignment="1">
      <alignment vertical="center"/>
    </xf>
    <xf numFmtId="0" fontId="31" fillId="13" borderId="23" xfId="0" applyFont="1" applyFill="1" applyBorder="1" applyAlignment="1">
      <alignment vertical="center"/>
    </xf>
    <xf numFmtId="0" fontId="31" fillId="13" borderId="23" xfId="0" applyFont="1" applyFill="1" applyBorder="1" applyAlignment="1">
      <alignment horizontal="center" vertical="center"/>
    </xf>
    <xf numFmtId="0" fontId="31" fillId="13" borderId="24" xfId="0" applyFont="1" applyFill="1" applyBorder="1" applyAlignment="1">
      <alignment horizontal="center" vertical="center"/>
    </xf>
    <xf numFmtId="0" fontId="4" fillId="13" borderId="11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3" fillId="34" borderId="18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18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3" fontId="1" fillId="13" borderId="18" xfId="0" applyNumberFormat="1" applyFont="1" applyFill="1" applyBorder="1" applyAlignment="1">
      <alignment/>
    </xf>
    <xf numFmtId="3" fontId="27" fillId="13" borderId="18" xfId="0" applyNumberFormat="1" applyFont="1" applyFill="1" applyBorder="1" applyAlignment="1">
      <alignment horizontal="center"/>
    </xf>
    <xf numFmtId="3" fontId="27" fillId="13" borderId="18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T28" sqref="T28"/>
    </sheetView>
  </sheetViews>
  <sheetFormatPr defaultColWidth="9.140625" defaultRowHeight="12.75"/>
  <cols>
    <col min="1" max="1" width="20.7109375" style="0" customWidth="1"/>
    <col min="2" max="3" width="8.28125" style="0" bestFit="1" customWidth="1"/>
    <col min="4" max="4" width="10.7109375" style="20" customWidth="1"/>
    <col min="5" max="5" width="11.421875" style="20" customWidth="1"/>
    <col min="6" max="10" width="10.7109375" style="20" customWidth="1"/>
    <col min="11" max="11" width="10.7109375" style="0" customWidth="1"/>
    <col min="12" max="12" width="9.57421875" style="3" customWidth="1"/>
    <col min="13" max="14" width="7.7109375" style="3" customWidth="1"/>
    <col min="15" max="15" width="10.7109375" style="3" customWidth="1"/>
    <col min="16" max="16" width="6.57421875" style="7" customWidth="1"/>
  </cols>
  <sheetData>
    <row r="1" spans="1:16" s="18" customFormat="1" ht="35.25" customHeight="1">
      <c r="A1" s="37" t="s">
        <v>32</v>
      </c>
      <c r="B1" s="38"/>
      <c r="C1" s="38"/>
      <c r="D1" s="39" t="s">
        <v>56</v>
      </c>
      <c r="E1" s="40"/>
      <c r="F1" s="40"/>
      <c r="G1" s="40"/>
      <c r="H1" s="40"/>
      <c r="I1" s="40"/>
      <c r="J1" s="40"/>
      <c r="K1" s="39"/>
      <c r="L1" s="41"/>
      <c r="M1" s="41"/>
      <c r="N1" s="41"/>
      <c r="O1" s="42"/>
      <c r="P1" s="24"/>
    </row>
    <row r="2" spans="1:11" ht="12.75">
      <c r="A2" s="8"/>
      <c r="K2" s="8"/>
    </row>
    <row r="3" spans="1:14" ht="12.75">
      <c r="A3" s="8"/>
      <c r="B3" s="20" t="s">
        <v>42</v>
      </c>
      <c r="C3" s="22">
        <f>B41</f>
        <v>26055</v>
      </c>
      <c r="E3" t="s">
        <v>36</v>
      </c>
      <c r="F3" s="22">
        <f>C41</f>
        <v>17223</v>
      </c>
      <c r="G3" s="26">
        <v>66.1</v>
      </c>
      <c r="H3" s="23" t="s">
        <v>37</v>
      </c>
      <c r="I3" s="23"/>
      <c r="J3" s="23"/>
      <c r="K3" s="29" t="s">
        <v>41</v>
      </c>
      <c r="L3" s="29"/>
      <c r="M3" s="19">
        <f>+P41</f>
        <v>0</v>
      </c>
      <c r="N3" s="3" t="s">
        <v>40</v>
      </c>
    </row>
    <row r="4" spans="1:13" ht="12.75">
      <c r="A4" s="8"/>
      <c r="B4" s="20"/>
      <c r="C4" s="22"/>
      <c r="E4"/>
      <c r="F4" s="22"/>
      <c r="G4" s="26"/>
      <c r="H4" s="23"/>
      <c r="I4" s="23"/>
      <c r="J4" s="23"/>
      <c r="K4" s="25"/>
      <c r="L4" s="25"/>
      <c r="M4" s="19"/>
    </row>
    <row r="5" spans="1:13" ht="13.5" thickBot="1">
      <c r="A5" s="8"/>
      <c r="B5" s="20"/>
      <c r="C5" s="22"/>
      <c r="E5"/>
      <c r="F5" s="22"/>
      <c r="G5" s="23"/>
      <c r="H5" s="23"/>
      <c r="I5" s="23"/>
      <c r="J5" s="23"/>
      <c r="K5" s="25"/>
      <c r="L5" s="25"/>
      <c r="M5" s="19"/>
    </row>
    <row r="6" spans="1:16" ht="33.75">
      <c r="A6" s="4" t="s">
        <v>18</v>
      </c>
      <c r="B6" s="15" t="s">
        <v>39</v>
      </c>
      <c r="C6" s="17" t="s">
        <v>38</v>
      </c>
      <c r="D6" s="43" t="s">
        <v>49</v>
      </c>
      <c r="E6" s="43" t="s">
        <v>50</v>
      </c>
      <c r="F6" s="43" t="s">
        <v>51</v>
      </c>
      <c r="G6" s="43" t="s">
        <v>52</v>
      </c>
      <c r="H6" s="43" t="s">
        <v>53</v>
      </c>
      <c r="I6" s="43" t="s">
        <v>54</v>
      </c>
      <c r="J6" s="43" t="s">
        <v>55</v>
      </c>
      <c r="K6" s="27" t="s">
        <v>5</v>
      </c>
      <c r="L6" s="6" t="s">
        <v>45</v>
      </c>
      <c r="M6" s="6" t="s">
        <v>43</v>
      </c>
      <c r="N6" s="5" t="s">
        <v>44</v>
      </c>
      <c r="O6" s="11" t="s">
        <v>35</v>
      </c>
      <c r="P6" s="9"/>
    </row>
    <row r="7" spans="1:16" ht="12.75">
      <c r="A7" s="44" t="s">
        <v>0</v>
      </c>
      <c r="B7" s="45"/>
      <c r="C7" s="45"/>
      <c r="D7" s="46"/>
      <c r="E7" s="46"/>
      <c r="F7" s="46"/>
      <c r="G7" s="46"/>
      <c r="H7" s="46"/>
      <c r="I7" s="46"/>
      <c r="J7" s="46"/>
      <c r="K7" s="47"/>
      <c r="L7" s="48"/>
      <c r="M7" s="48"/>
      <c r="N7" s="49"/>
      <c r="O7" s="50"/>
      <c r="P7" s="10"/>
    </row>
    <row r="8" spans="1:16" ht="12.75">
      <c r="A8" s="2" t="s">
        <v>2</v>
      </c>
      <c r="B8" s="30">
        <v>1136</v>
      </c>
      <c r="C8" s="30">
        <v>664</v>
      </c>
      <c r="D8" s="30">
        <v>19</v>
      </c>
      <c r="E8" s="30">
        <v>46</v>
      </c>
      <c r="F8" s="30">
        <v>346</v>
      </c>
      <c r="G8" s="30">
        <v>8</v>
      </c>
      <c r="H8" s="30">
        <v>3</v>
      </c>
      <c r="I8" s="30">
        <v>15</v>
      </c>
      <c r="J8" s="30">
        <v>201</v>
      </c>
      <c r="K8" s="31">
        <f>SUM(D8:J8)</f>
        <v>638</v>
      </c>
      <c r="L8" s="32">
        <v>0</v>
      </c>
      <c r="M8" s="30">
        <v>13</v>
      </c>
      <c r="N8" s="30">
        <v>13</v>
      </c>
      <c r="O8" s="33">
        <f>SUM(K8:N8)</f>
        <v>664</v>
      </c>
      <c r="P8" s="16"/>
    </row>
    <row r="9" spans="1:16" ht="12.75">
      <c r="A9" s="2" t="s">
        <v>3</v>
      </c>
      <c r="B9" s="30">
        <v>924</v>
      </c>
      <c r="C9" s="30">
        <v>622</v>
      </c>
      <c r="D9" s="30">
        <v>7</v>
      </c>
      <c r="E9" s="30">
        <v>40</v>
      </c>
      <c r="F9" s="30">
        <v>351</v>
      </c>
      <c r="G9" s="30">
        <v>5</v>
      </c>
      <c r="H9" s="30">
        <v>6</v>
      </c>
      <c r="I9" s="30">
        <v>10</v>
      </c>
      <c r="J9" s="30">
        <v>179</v>
      </c>
      <c r="K9" s="31">
        <f aca="true" t="shared" si="0" ref="K9:K40">SUM(D9:J9)</f>
        <v>598</v>
      </c>
      <c r="L9" s="32">
        <v>0</v>
      </c>
      <c r="M9" s="30">
        <v>9</v>
      </c>
      <c r="N9" s="30">
        <v>15</v>
      </c>
      <c r="O9" s="33">
        <f aca="true" t="shared" si="1" ref="O9:O40">SUM(K9:N9)</f>
        <v>622</v>
      </c>
      <c r="P9" s="16"/>
    </row>
    <row r="10" spans="1:16" ht="12.75">
      <c r="A10" s="2" t="s">
        <v>4</v>
      </c>
      <c r="B10" s="30">
        <v>713</v>
      </c>
      <c r="C10" s="30">
        <v>475</v>
      </c>
      <c r="D10" s="30">
        <v>16</v>
      </c>
      <c r="E10" s="30">
        <v>25</v>
      </c>
      <c r="F10" s="30">
        <v>228</v>
      </c>
      <c r="G10" s="30">
        <v>2</v>
      </c>
      <c r="H10" s="30">
        <v>2</v>
      </c>
      <c r="I10" s="30">
        <v>4</v>
      </c>
      <c r="J10" s="30">
        <v>179</v>
      </c>
      <c r="K10" s="31">
        <f t="shared" si="0"/>
        <v>456</v>
      </c>
      <c r="L10" s="32">
        <v>0</v>
      </c>
      <c r="M10" s="30">
        <v>11</v>
      </c>
      <c r="N10" s="30">
        <v>8</v>
      </c>
      <c r="O10" s="33">
        <f t="shared" si="1"/>
        <v>475</v>
      </c>
      <c r="P10" s="16"/>
    </row>
    <row r="11" spans="1:16" ht="12.75">
      <c r="A11" s="2" t="s">
        <v>1</v>
      </c>
      <c r="B11" s="30">
        <v>721</v>
      </c>
      <c r="C11" s="30">
        <v>451</v>
      </c>
      <c r="D11" s="30">
        <v>9</v>
      </c>
      <c r="E11" s="30">
        <v>21</v>
      </c>
      <c r="F11" s="30">
        <v>224</v>
      </c>
      <c r="G11" s="30">
        <v>3</v>
      </c>
      <c r="H11" s="30">
        <v>2</v>
      </c>
      <c r="I11" s="30">
        <v>3</v>
      </c>
      <c r="J11" s="30">
        <v>166</v>
      </c>
      <c r="K11" s="31">
        <f t="shared" si="0"/>
        <v>428</v>
      </c>
      <c r="L11" s="32">
        <v>0</v>
      </c>
      <c r="M11" s="30">
        <v>9</v>
      </c>
      <c r="N11" s="30">
        <v>14</v>
      </c>
      <c r="O11" s="33">
        <f t="shared" si="1"/>
        <v>451</v>
      </c>
      <c r="P11" s="16"/>
    </row>
    <row r="12" spans="1:16" ht="12.75">
      <c r="A12" s="2" t="s">
        <v>6</v>
      </c>
      <c r="B12" s="30">
        <v>712</v>
      </c>
      <c r="C12" s="30">
        <v>480</v>
      </c>
      <c r="D12" s="30">
        <v>7</v>
      </c>
      <c r="E12" s="30">
        <v>23</v>
      </c>
      <c r="F12" s="30">
        <v>213</v>
      </c>
      <c r="G12" s="30">
        <v>2</v>
      </c>
      <c r="H12" s="30">
        <v>7</v>
      </c>
      <c r="I12" s="30">
        <v>2</v>
      </c>
      <c r="J12" s="30">
        <v>209</v>
      </c>
      <c r="K12" s="31">
        <f t="shared" si="0"/>
        <v>463</v>
      </c>
      <c r="L12" s="32">
        <v>0</v>
      </c>
      <c r="M12" s="30">
        <v>9</v>
      </c>
      <c r="N12" s="30">
        <v>8</v>
      </c>
      <c r="O12" s="33">
        <f t="shared" si="1"/>
        <v>480</v>
      </c>
      <c r="P12" s="16"/>
    </row>
    <row r="13" spans="1:16" ht="12.75">
      <c r="A13" s="2" t="s">
        <v>7</v>
      </c>
      <c r="B13" s="30">
        <v>487</v>
      </c>
      <c r="C13" s="30">
        <v>222</v>
      </c>
      <c r="D13" s="30">
        <v>6</v>
      </c>
      <c r="E13" s="30">
        <v>14</v>
      </c>
      <c r="F13" s="30">
        <v>90</v>
      </c>
      <c r="G13" s="30">
        <v>0</v>
      </c>
      <c r="H13" s="30">
        <v>0</v>
      </c>
      <c r="I13" s="30">
        <v>1</v>
      </c>
      <c r="J13" s="30">
        <v>103</v>
      </c>
      <c r="K13" s="31">
        <f t="shared" si="0"/>
        <v>214</v>
      </c>
      <c r="L13" s="32">
        <v>0</v>
      </c>
      <c r="M13" s="30">
        <v>5</v>
      </c>
      <c r="N13" s="30">
        <v>3</v>
      </c>
      <c r="O13" s="33">
        <f t="shared" si="1"/>
        <v>222</v>
      </c>
      <c r="P13" s="16"/>
    </row>
    <row r="14" spans="1:16" ht="12.75">
      <c r="A14" s="2" t="s">
        <v>8</v>
      </c>
      <c r="B14" s="30">
        <v>812</v>
      </c>
      <c r="C14" s="30">
        <v>494</v>
      </c>
      <c r="D14" s="30">
        <v>15</v>
      </c>
      <c r="E14" s="30">
        <v>26</v>
      </c>
      <c r="F14" s="30">
        <v>224</v>
      </c>
      <c r="G14" s="30">
        <v>10</v>
      </c>
      <c r="H14" s="30">
        <v>2</v>
      </c>
      <c r="I14" s="30">
        <v>9</v>
      </c>
      <c r="J14" s="30">
        <v>190</v>
      </c>
      <c r="K14" s="31">
        <f t="shared" si="0"/>
        <v>476</v>
      </c>
      <c r="L14" s="32">
        <v>0</v>
      </c>
      <c r="M14" s="30">
        <v>6</v>
      </c>
      <c r="N14" s="30">
        <v>12</v>
      </c>
      <c r="O14" s="33">
        <f t="shared" si="1"/>
        <v>494</v>
      </c>
      <c r="P14" s="16"/>
    </row>
    <row r="15" spans="1:16" ht="12.75">
      <c r="A15" s="2" t="s">
        <v>33</v>
      </c>
      <c r="B15" s="30">
        <v>640</v>
      </c>
      <c r="C15" s="30">
        <v>422</v>
      </c>
      <c r="D15" s="30">
        <v>6</v>
      </c>
      <c r="E15" s="30">
        <v>16</v>
      </c>
      <c r="F15" s="30">
        <v>191</v>
      </c>
      <c r="G15" s="30">
        <v>5</v>
      </c>
      <c r="H15" s="30">
        <v>4</v>
      </c>
      <c r="I15" s="30">
        <v>8</v>
      </c>
      <c r="J15" s="30">
        <v>173</v>
      </c>
      <c r="K15" s="31">
        <f t="shared" si="0"/>
        <v>403</v>
      </c>
      <c r="L15" s="32">
        <v>0</v>
      </c>
      <c r="M15" s="30">
        <v>14</v>
      </c>
      <c r="N15" s="30">
        <v>5</v>
      </c>
      <c r="O15" s="33">
        <f t="shared" si="1"/>
        <v>422</v>
      </c>
      <c r="P15" s="16"/>
    </row>
    <row r="16" spans="1:16" ht="12.75">
      <c r="A16" s="2" t="s">
        <v>9</v>
      </c>
      <c r="B16" s="30">
        <v>557</v>
      </c>
      <c r="C16" s="30">
        <v>357</v>
      </c>
      <c r="D16" s="30">
        <v>1</v>
      </c>
      <c r="E16" s="30">
        <v>28</v>
      </c>
      <c r="F16" s="30">
        <v>135</v>
      </c>
      <c r="G16" s="30">
        <v>4</v>
      </c>
      <c r="H16" s="30">
        <v>0</v>
      </c>
      <c r="I16" s="30">
        <v>5</v>
      </c>
      <c r="J16" s="30">
        <v>160</v>
      </c>
      <c r="K16" s="31">
        <f t="shared" si="0"/>
        <v>333</v>
      </c>
      <c r="L16" s="32">
        <v>0</v>
      </c>
      <c r="M16" s="30">
        <v>11</v>
      </c>
      <c r="N16" s="30">
        <v>13</v>
      </c>
      <c r="O16" s="33">
        <f t="shared" si="1"/>
        <v>357</v>
      </c>
      <c r="P16" s="16"/>
    </row>
    <row r="17" spans="1:16" ht="12.75">
      <c r="A17" s="2" t="s">
        <v>10</v>
      </c>
      <c r="B17" s="30">
        <v>892</v>
      </c>
      <c r="C17" s="30">
        <v>595</v>
      </c>
      <c r="D17" s="30">
        <v>10</v>
      </c>
      <c r="E17" s="30">
        <v>44</v>
      </c>
      <c r="F17" s="30">
        <v>297</v>
      </c>
      <c r="G17" s="30">
        <v>4</v>
      </c>
      <c r="H17" s="30">
        <v>0</v>
      </c>
      <c r="I17" s="30">
        <v>5</v>
      </c>
      <c r="J17" s="30">
        <v>203</v>
      </c>
      <c r="K17" s="31">
        <f t="shared" si="0"/>
        <v>563</v>
      </c>
      <c r="L17" s="32">
        <v>0</v>
      </c>
      <c r="M17" s="30">
        <v>15</v>
      </c>
      <c r="N17" s="30">
        <v>17</v>
      </c>
      <c r="O17" s="33">
        <f t="shared" si="1"/>
        <v>595</v>
      </c>
      <c r="P17" s="16"/>
    </row>
    <row r="18" spans="1:16" ht="12.75">
      <c r="A18" s="2" t="s">
        <v>11</v>
      </c>
      <c r="B18" s="30">
        <v>825</v>
      </c>
      <c r="C18" s="30">
        <v>560</v>
      </c>
      <c r="D18" s="30">
        <v>12</v>
      </c>
      <c r="E18" s="30">
        <v>43</v>
      </c>
      <c r="F18" s="30">
        <v>282</v>
      </c>
      <c r="G18" s="30">
        <v>4</v>
      </c>
      <c r="H18" s="30">
        <v>2</v>
      </c>
      <c r="I18" s="30">
        <v>5</v>
      </c>
      <c r="J18" s="30">
        <v>186</v>
      </c>
      <c r="K18" s="31">
        <f t="shared" si="0"/>
        <v>534</v>
      </c>
      <c r="L18" s="32">
        <v>0</v>
      </c>
      <c r="M18" s="30">
        <v>11</v>
      </c>
      <c r="N18" s="30">
        <v>15</v>
      </c>
      <c r="O18" s="33">
        <f t="shared" si="1"/>
        <v>560</v>
      </c>
      <c r="P18" s="16"/>
    </row>
    <row r="19" spans="1:16" ht="12.75">
      <c r="A19" s="2" t="s">
        <v>12</v>
      </c>
      <c r="B19" s="30">
        <v>929</v>
      </c>
      <c r="C19" s="30">
        <v>633</v>
      </c>
      <c r="D19" s="30">
        <v>9</v>
      </c>
      <c r="E19" s="30">
        <v>45</v>
      </c>
      <c r="F19" s="30">
        <v>335</v>
      </c>
      <c r="G19" s="30">
        <v>3</v>
      </c>
      <c r="H19" s="30">
        <v>2</v>
      </c>
      <c r="I19" s="30">
        <v>9</v>
      </c>
      <c r="J19" s="30">
        <v>210</v>
      </c>
      <c r="K19" s="31">
        <f t="shared" si="0"/>
        <v>613</v>
      </c>
      <c r="L19" s="32">
        <v>0</v>
      </c>
      <c r="M19" s="30">
        <v>6</v>
      </c>
      <c r="N19" s="30">
        <v>14</v>
      </c>
      <c r="O19" s="33">
        <f t="shared" si="1"/>
        <v>633</v>
      </c>
      <c r="P19" s="16"/>
    </row>
    <row r="20" spans="1:16" ht="12.75">
      <c r="A20" s="2" t="s">
        <v>13</v>
      </c>
      <c r="B20" s="30">
        <v>722</v>
      </c>
      <c r="C20" s="30">
        <v>483</v>
      </c>
      <c r="D20" s="30">
        <v>8</v>
      </c>
      <c r="E20" s="30">
        <v>41</v>
      </c>
      <c r="F20" s="30">
        <v>224</v>
      </c>
      <c r="G20" s="30">
        <v>2</v>
      </c>
      <c r="H20" s="30">
        <v>7</v>
      </c>
      <c r="I20" s="30">
        <v>7</v>
      </c>
      <c r="J20" s="30">
        <v>180</v>
      </c>
      <c r="K20" s="31">
        <f t="shared" si="0"/>
        <v>469</v>
      </c>
      <c r="L20" s="32">
        <v>0</v>
      </c>
      <c r="M20" s="30">
        <v>5</v>
      </c>
      <c r="N20" s="30">
        <v>9</v>
      </c>
      <c r="O20" s="33">
        <f t="shared" si="1"/>
        <v>483</v>
      </c>
      <c r="P20" s="16"/>
    </row>
    <row r="21" spans="1:16" ht="12.75">
      <c r="A21" s="2" t="s">
        <v>14</v>
      </c>
      <c r="B21" s="30">
        <v>761</v>
      </c>
      <c r="C21" s="30">
        <v>485</v>
      </c>
      <c r="D21" s="30">
        <v>21</v>
      </c>
      <c r="E21" s="30">
        <v>41</v>
      </c>
      <c r="F21" s="30">
        <v>218</v>
      </c>
      <c r="G21" s="30">
        <v>3</v>
      </c>
      <c r="H21" s="30">
        <v>1</v>
      </c>
      <c r="I21" s="30">
        <v>7</v>
      </c>
      <c r="J21" s="30">
        <v>179</v>
      </c>
      <c r="K21" s="31">
        <f t="shared" si="0"/>
        <v>470</v>
      </c>
      <c r="L21" s="32">
        <v>0</v>
      </c>
      <c r="M21" s="30">
        <v>9</v>
      </c>
      <c r="N21" s="30">
        <v>6</v>
      </c>
      <c r="O21" s="33">
        <f t="shared" si="1"/>
        <v>485</v>
      </c>
      <c r="P21" s="16"/>
    </row>
    <row r="22" spans="1:16" ht="12.75">
      <c r="A22" s="2" t="s">
        <v>15</v>
      </c>
      <c r="B22" s="30">
        <v>797</v>
      </c>
      <c r="C22" s="30">
        <v>509</v>
      </c>
      <c r="D22" s="30">
        <v>10</v>
      </c>
      <c r="E22" s="30">
        <v>37</v>
      </c>
      <c r="F22" s="30">
        <v>235</v>
      </c>
      <c r="G22" s="30">
        <v>1</v>
      </c>
      <c r="H22" s="30">
        <v>3</v>
      </c>
      <c r="I22" s="30">
        <v>5</v>
      </c>
      <c r="J22" s="30">
        <v>199</v>
      </c>
      <c r="K22" s="31">
        <f t="shared" si="0"/>
        <v>490</v>
      </c>
      <c r="L22" s="32">
        <v>0</v>
      </c>
      <c r="M22" s="30">
        <v>9</v>
      </c>
      <c r="N22" s="30">
        <v>10</v>
      </c>
      <c r="O22" s="33">
        <f t="shared" si="1"/>
        <v>509</v>
      </c>
      <c r="P22" s="16"/>
    </row>
    <row r="23" spans="1:16" ht="12.75">
      <c r="A23" s="2" t="s">
        <v>46</v>
      </c>
      <c r="B23" s="30">
        <v>824</v>
      </c>
      <c r="C23" s="30">
        <v>552</v>
      </c>
      <c r="D23" s="30">
        <v>6</v>
      </c>
      <c r="E23" s="30">
        <v>39</v>
      </c>
      <c r="F23" s="30">
        <v>241</v>
      </c>
      <c r="G23" s="30">
        <v>0</v>
      </c>
      <c r="H23" s="30">
        <v>5</v>
      </c>
      <c r="I23" s="30">
        <v>5</v>
      </c>
      <c r="J23" s="30">
        <v>238</v>
      </c>
      <c r="K23" s="31">
        <f t="shared" si="0"/>
        <v>534</v>
      </c>
      <c r="L23" s="32">
        <v>0</v>
      </c>
      <c r="M23" s="30">
        <v>7</v>
      </c>
      <c r="N23" s="30">
        <v>11</v>
      </c>
      <c r="O23" s="33">
        <f t="shared" si="1"/>
        <v>552</v>
      </c>
      <c r="P23" s="16"/>
    </row>
    <row r="24" spans="1:16" ht="12.75">
      <c r="A24" s="2" t="s">
        <v>16</v>
      </c>
      <c r="B24" s="30">
        <v>858</v>
      </c>
      <c r="C24" s="30">
        <v>591</v>
      </c>
      <c r="D24" s="30">
        <v>2</v>
      </c>
      <c r="E24" s="30">
        <v>45</v>
      </c>
      <c r="F24" s="30">
        <v>260</v>
      </c>
      <c r="G24" s="30">
        <v>6</v>
      </c>
      <c r="H24" s="30">
        <v>0</v>
      </c>
      <c r="I24" s="30">
        <v>5</v>
      </c>
      <c r="J24" s="30">
        <v>246</v>
      </c>
      <c r="K24" s="31">
        <f t="shared" si="0"/>
        <v>564</v>
      </c>
      <c r="L24" s="32">
        <v>0</v>
      </c>
      <c r="M24" s="30">
        <v>15</v>
      </c>
      <c r="N24" s="30">
        <v>12</v>
      </c>
      <c r="O24" s="33">
        <f t="shared" si="1"/>
        <v>591</v>
      </c>
      <c r="P24" s="16"/>
    </row>
    <row r="25" spans="1:16" ht="12.75">
      <c r="A25" s="2" t="s">
        <v>19</v>
      </c>
      <c r="B25" s="30">
        <v>753</v>
      </c>
      <c r="C25" s="30">
        <v>498</v>
      </c>
      <c r="D25" s="30">
        <v>6</v>
      </c>
      <c r="E25" s="30">
        <v>40</v>
      </c>
      <c r="F25" s="30">
        <v>231</v>
      </c>
      <c r="G25" s="30">
        <v>7</v>
      </c>
      <c r="H25" s="30">
        <v>3</v>
      </c>
      <c r="I25" s="30">
        <v>14</v>
      </c>
      <c r="J25" s="30">
        <v>181</v>
      </c>
      <c r="K25" s="31">
        <f t="shared" si="0"/>
        <v>482</v>
      </c>
      <c r="L25" s="32">
        <v>0</v>
      </c>
      <c r="M25" s="30">
        <v>6</v>
      </c>
      <c r="N25" s="30">
        <v>10</v>
      </c>
      <c r="O25" s="33">
        <f t="shared" si="1"/>
        <v>498</v>
      </c>
      <c r="P25" s="16"/>
    </row>
    <row r="26" spans="1:16" ht="12.75">
      <c r="A26" s="2" t="s">
        <v>20</v>
      </c>
      <c r="B26" s="30">
        <v>754</v>
      </c>
      <c r="C26" s="30">
        <v>478</v>
      </c>
      <c r="D26" s="30">
        <v>8</v>
      </c>
      <c r="E26" s="30">
        <v>44</v>
      </c>
      <c r="F26" s="30">
        <v>230</v>
      </c>
      <c r="G26" s="30">
        <v>2</v>
      </c>
      <c r="H26" s="30">
        <v>5</v>
      </c>
      <c r="I26" s="30">
        <v>6</v>
      </c>
      <c r="J26" s="30">
        <v>163</v>
      </c>
      <c r="K26" s="31">
        <f t="shared" si="0"/>
        <v>458</v>
      </c>
      <c r="L26" s="32">
        <v>0</v>
      </c>
      <c r="M26" s="30">
        <v>13</v>
      </c>
      <c r="N26" s="30">
        <v>7</v>
      </c>
      <c r="O26" s="33">
        <f t="shared" si="1"/>
        <v>478</v>
      </c>
      <c r="P26" s="16"/>
    </row>
    <row r="27" spans="1:16" ht="12.75">
      <c r="A27" s="2" t="s">
        <v>21</v>
      </c>
      <c r="B27" s="30">
        <v>814</v>
      </c>
      <c r="C27" s="30">
        <v>542</v>
      </c>
      <c r="D27" s="30">
        <v>5</v>
      </c>
      <c r="E27" s="30">
        <v>39</v>
      </c>
      <c r="F27" s="30">
        <v>263</v>
      </c>
      <c r="G27" s="30">
        <v>7</v>
      </c>
      <c r="H27" s="30">
        <v>1</v>
      </c>
      <c r="I27" s="30">
        <v>2</v>
      </c>
      <c r="J27" s="30">
        <v>200</v>
      </c>
      <c r="K27" s="31">
        <f t="shared" si="0"/>
        <v>517</v>
      </c>
      <c r="L27" s="32">
        <v>0</v>
      </c>
      <c r="M27" s="30">
        <v>15</v>
      </c>
      <c r="N27" s="30">
        <v>10</v>
      </c>
      <c r="O27" s="33">
        <f t="shared" si="1"/>
        <v>542</v>
      </c>
      <c r="P27" s="16"/>
    </row>
    <row r="28" spans="1:16" ht="12.75">
      <c r="A28" s="2" t="s">
        <v>47</v>
      </c>
      <c r="B28" s="30">
        <v>779</v>
      </c>
      <c r="C28" s="30">
        <v>513</v>
      </c>
      <c r="D28" s="30">
        <v>5</v>
      </c>
      <c r="E28" s="30">
        <v>37</v>
      </c>
      <c r="F28" s="30">
        <v>245</v>
      </c>
      <c r="G28" s="30">
        <v>5</v>
      </c>
      <c r="H28" s="30">
        <v>2</v>
      </c>
      <c r="I28" s="30">
        <v>3</v>
      </c>
      <c r="J28" s="30">
        <v>199</v>
      </c>
      <c r="K28" s="31">
        <f t="shared" si="0"/>
        <v>496</v>
      </c>
      <c r="L28" s="32">
        <v>0</v>
      </c>
      <c r="M28" s="30">
        <v>8</v>
      </c>
      <c r="N28" s="30">
        <v>9</v>
      </c>
      <c r="O28" s="33">
        <f t="shared" si="1"/>
        <v>513</v>
      </c>
      <c r="P28" s="16"/>
    </row>
    <row r="29" spans="1:16" ht="12.75">
      <c r="A29" s="2" t="s">
        <v>48</v>
      </c>
      <c r="B29" s="30">
        <v>885</v>
      </c>
      <c r="C29" s="30">
        <v>593</v>
      </c>
      <c r="D29" s="30">
        <v>6</v>
      </c>
      <c r="E29" s="30">
        <v>28</v>
      </c>
      <c r="F29" s="30">
        <v>291</v>
      </c>
      <c r="G29" s="30">
        <v>3</v>
      </c>
      <c r="H29" s="30">
        <v>2</v>
      </c>
      <c r="I29" s="30">
        <v>6</v>
      </c>
      <c r="J29" s="30">
        <v>232</v>
      </c>
      <c r="K29" s="31">
        <f t="shared" si="0"/>
        <v>568</v>
      </c>
      <c r="L29" s="32">
        <v>0</v>
      </c>
      <c r="M29" s="30">
        <v>16</v>
      </c>
      <c r="N29" s="30">
        <v>9</v>
      </c>
      <c r="O29" s="33">
        <f t="shared" si="1"/>
        <v>593</v>
      </c>
      <c r="P29" s="16"/>
    </row>
    <row r="30" spans="1:16" ht="12.75">
      <c r="A30" s="2" t="s">
        <v>22</v>
      </c>
      <c r="B30" s="30">
        <v>706</v>
      </c>
      <c r="C30" s="30">
        <v>497</v>
      </c>
      <c r="D30" s="30">
        <v>19</v>
      </c>
      <c r="E30" s="30">
        <v>27</v>
      </c>
      <c r="F30" s="30">
        <v>272</v>
      </c>
      <c r="G30" s="30">
        <v>2</v>
      </c>
      <c r="H30" s="30">
        <v>4</v>
      </c>
      <c r="I30" s="30">
        <v>2</v>
      </c>
      <c r="J30" s="30">
        <v>151</v>
      </c>
      <c r="K30" s="31">
        <f t="shared" si="0"/>
        <v>477</v>
      </c>
      <c r="L30" s="32">
        <v>0</v>
      </c>
      <c r="M30" s="30">
        <v>6</v>
      </c>
      <c r="N30" s="30">
        <v>14</v>
      </c>
      <c r="O30" s="33">
        <f t="shared" si="1"/>
        <v>497</v>
      </c>
      <c r="P30" s="16"/>
    </row>
    <row r="31" spans="1:16" ht="12.75">
      <c r="A31" s="2" t="s">
        <v>23</v>
      </c>
      <c r="B31" s="30">
        <v>696</v>
      </c>
      <c r="C31" s="30">
        <v>490</v>
      </c>
      <c r="D31" s="30">
        <v>11</v>
      </c>
      <c r="E31" s="30">
        <v>25</v>
      </c>
      <c r="F31" s="30">
        <v>281</v>
      </c>
      <c r="G31" s="30">
        <v>6</v>
      </c>
      <c r="H31" s="30">
        <v>4</v>
      </c>
      <c r="I31" s="30">
        <v>3</v>
      </c>
      <c r="J31" s="30">
        <v>148</v>
      </c>
      <c r="K31" s="31">
        <f t="shared" si="0"/>
        <v>478</v>
      </c>
      <c r="L31" s="32">
        <v>0</v>
      </c>
      <c r="M31" s="30">
        <v>6</v>
      </c>
      <c r="N31" s="30">
        <v>6</v>
      </c>
      <c r="O31" s="33">
        <f t="shared" si="1"/>
        <v>490</v>
      </c>
      <c r="P31" s="16"/>
    </row>
    <row r="32" spans="1:16" ht="12.75">
      <c r="A32" s="2" t="s">
        <v>24</v>
      </c>
      <c r="B32" s="30">
        <v>736</v>
      </c>
      <c r="C32" s="30">
        <v>508</v>
      </c>
      <c r="D32" s="30">
        <v>10</v>
      </c>
      <c r="E32" s="30">
        <v>25</v>
      </c>
      <c r="F32" s="30">
        <v>305</v>
      </c>
      <c r="G32" s="30">
        <v>6</v>
      </c>
      <c r="H32" s="30">
        <v>2</v>
      </c>
      <c r="I32" s="30">
        <v>3</v>
      </c>
      <c r="J32" s="30">
        <v>142</v>
      </c>
      <c r="K32" s="31">
        <f t="shared" si="0"/>
        <v>493</v>
      </c>
      <c r="L32" s="32">
        <v>0</v>
      </c>
      <c r="M32" s="30">
        <v>7</v>
      </c>
      <c r="N32" s="30">
        <v>8</v>
      </c>
      <c r="O32" s="33">
        <f t="shared" si="1"/>
        <v>508</v>
      </c>
      <c r="P32" s="16"/>
    </row>
    <row r="33" spans="1:16" ht="12.75">
      <c r="A33" s="2" t="s">
        <v>25</v>
      </c>
      <c r="B33" s="30">
        <v>625</v>
      </c>
      <c r="C33" s="30">
        <v>345</v>
      </c>
      <c r="D33" s="30">
        <v>6</v>
      </c>
      <c r="E33" s="30">
        <v>19</v>
      </c>
      <c r="F33" s="30">
        <v>203</v>
      </c>
      <c r="G33" s="30">
        <v>2</v>
      </c>
      <c r="H33" s="30">
        <v>1</v>
      </c>
      <c r="I33" s="30">
        <v>3</v>
      </c>
      <c r="J33" s="30">
        <v>95</v>
      </c>
      <c r="K33" s="31">
        <f t="shared" si="0"/>
        <v>329</v>
      </c>
      <c r="L33" s="32">
        <v>0</v>
      </c>
      <c r="M33" s="30">
        <v>8</v>
      </c>
      <c r="N33" s="30">
        <v>8</v>
      </c>
      <c r="O33" s="33">
        <f t="shared" si="1"/>
        <v>345</v>
      </c>
      <c r="P33" s="16"/>
    </row>
    <row r="34" spans="1:16" ht="12.75">
      <c r="A34" s="2" t="s">
        <v>26</v>
      </c>
      <c r="B34" s="30">
        <v>853</v>
      </c>
      <c r="C34" s="30">
        <v>614</v>
      </c>
      <c r="D34" s="30">
        <v>11</v>
      </c>
      <c r="E34" s="30">
        <v>38</v>
      </c>
      <c r="F34" s="30">
        <v>331</v>
      </c>
      <c r="G34" s="30">
        <v>4</v>
      </c>
      <c r="H34" s="30">
        <v>2</v>
      </c>
      <c r="I34" s="30">
        <v>10</v>
      </c>
      <c r="J34" s="30">
        <v>194</v>
      </c>
      <c r="K34" s="31">
        <f t="shared" si="0"/>
        <v>590</v>
      </c>
      <c r="L34" s="32">
        <v>0</v>
      </c>
      <c r="M34" s="30">
        <v>13</v>
      </c>
      <c r="N34" s="30">
        <v>11</v>
      </c>
      <c r="O34" s="33">
        <f t="shared" si="1"/>
        <v>614</v>
      </c>
      <c r="P34" s="16"/>
    </row>
    <row r="35" spans="1:16" ht="12.75">
      <c r="A35" s="2" t="s">
        <v>34</v>
      </c>
      <c r="B35" s="30">
        <v>935</v>
      </c>
      <c r="C35" s="30">
        <v>589</v>
      </c>
      <c r="D35" s="30">
        <v>14</v>
      </c>
      <c r="E35" s="30">
        <v>38</v>
      </c>
      <c r="F35" s="30">
        <v>262</v>
      </c>
      <c r="G35" s="30">
        <v>18</v>
      </c>
      <c r="H35" s="30">
        <v>2</v>
      </c>
      <c r="I35" s="30">
        <v>7</v>
      </c>
      <c r="J35" s="30">
        <v>227</v>
      </c>
      <c r="K35" s="31">
        <f t="shared" si="0"/>
        <v>568</v>
      </c>
      <c r="L35" s="32">
        <v>0</v>
      </c>
      <c r="M35" s="30">
        <v>11</v>
      </c>
      <c r="N35" s="30">
        <v>10</v>
      </c>
      <c r="O35" s="33">
        <f t="shared" si="1"/>
        <v>589</v>
      </c>
      <c r="P35" s="16"/>
    </row>
    <row r="36" spans="1:16" ht="12.75">
      <c r="A36" s="2" t="s">
        <v>27</v>
      </c>
      <c r="B36" s="30">
        <v>790</v>
      </c>
      <c r="C36" s="30">
        <v>570</v>
      </c>
      <c r="D36" s="30">
        <v>12</v>
      </c>
      <c r="E36" s="30">
        <v>41</v>
      </c>
      <c r="F36" s="30">
        <v>284</v>
      </c>
      <c r="G36" s="30">
        <v>6</v>
      </c>
      <c r="H36" s="30">
        <v>3</v>
      </c>
      <c r="I36" s="30">
        <v>7</v>
      </c>
      <c r="J36" s="30">
        <v>191</v>
      </c>
      <c r="K36" s="31">
        <f t="shared" si="0"/>
        <v>544</v>
      </c>
      <c r="L36" s="32">
        <v>0</v>
      </c>
      <c r="M36" s="30">
        <v>15</v>
      </c>
      <c r="N36" s="30">
        <v>11</v>
      </c>
      <c r="O36" s="33">
        <f t="shared" si="1"/>
        <v>570</v>
      </c>
      <c r="P36" s="16"/>
    </row>
    <row r="37" spans="1:16" ht="12.75">
      <c r="A37" s="2" t="s">
        <v>28</v>
      </c>
      <c r="B37" s="30">
        <v>990</v>
      </c>
      <c r="C37" s="30">
        <v>685</v>
      </c>
      <c r="D37" s="30">
        <v>7</v>
      </c>
      <c r="E37" s="30">
        <v>35</v>
      </c>
      <c r="F37" s="30">
        <v>342</v>
      </c>
      <c r="G37" s="30">
        <v>3</v>
      </c>
      <c r="H37" s="30">
        <v>4</v>
      </c>
      <c r="I37" s="30">
        <v>5</v>
      </c>
      <c r="J37" s="30">
        <v>271</v>
      </c>
      <c r="K37" s="31">
        <f t="shared" si="0"/>
        <v>667</v>
      </c>
      <c r="L37" s="32">
        <v>0</v>
      </c>
      <c r="M37" s="30">
        <v>8</v>
      </c>
      <c r="N37" s="30">
        <v>10</v>
      </c>
      <c r="O37" s="33">
        <f t="shared" si="1"/>
        <v>685</v>
      </c>
      <c r="P37" s="16"/>
    </row>
    <row r="38" spans="1:16" ht="12.75">
      <c r="A38" s="2" t="s">
        <v>29</v>
      </c>
      <c r="B38" s="30">
        <v>797</v>
      </c>
      <c r="C38" s="30">
        <v>551</v>
      </c>
      <c r="D38" s="30">
        <v>11</v>
      </c>
      <c r="E38" s="30">
        <v>39</v>
      </c>
      <c r="F38" s="30">
        <v>260</v>
      </c>
      <c r="G38" s="30">
        <v>2</v>
      </c>
      <c r="H38" s="30">
        <v>4</v>
      </c>
      <c r="I38" s="30">
        <v>4</v>
      </c>
      <c r="J38" s="30">
        <v>208</v>
      </c>
      <c r="K38" s="31">
        <f t="shared" si="0"/>
        <v>528</v>
      </c>
      <c r="L38" s="32">
        <v>0</v>
      </c>
      <c r="M38" s="30">
        <v>11</v>
      </c>
      <c r="N38" s="30">
        <v>12</v>
      </c>
      <c r="O38" s="33">
        <f t="shared" si="1"/>
        <v>551</v>
      </c>
      <c r="P38" s="16"/>
    </row>
    <row r="39" spans="1:16" ht="12.75">
      <c r="A39" s="2" t="s">
        <v>30</v>
      </c>
      <c r="B39" s="30">
        <v>820</v>
      </c>
      <c r="C39" s="30">
        <v>555</v>
      </c>
      <c r="D39" s="30">
        <v>10</v>
      </c>
      <c r="E39" s="30">
        <v>30</v>
      </c>
      <c r="F39" s="30">
        <v>266</v>
      </c>
      <c r="G39" s="30">
        <v>2</v>
      </c>
      <c r="H39" s="30">
        <v>0</v>
      </c>
      <c r="I39" s="30">
        <v>3</v>
      </c>
      <c r="J39" s="30">
        <v>206</v>
      </c>
      <c r="K39" s="31">
        <f t="shared" si="0"/>
        <v>517</v>
      </c>
      <c r="L39" s="32">
        <v>0</v>
      </c>
      <c r="M39" s="30">
        <v>21</v>
      </c>
      <c r="N39" s="30">
        <v>17</v>
      </c>
      <c r="O39" s="33">
        <f t="shared" si="1"/>
        <v>555</v>
      </c>
      <c r="P39" s="16"/>
    </row>
    <row r="40" spans="1:16" ht="12.75">
      <c r="A40" s="28" t="s">
        <v>31</v>
      </c>
      <c r="B40" s="30">
        <v>812</v>
      </c>
      <c r="C40" s="30">
        <v>600</v>
      </c>
      <c r="D40" s="30">
        <v>9</v>
      </c>
      <c r="E40" s="30">
        <v>43</v>
      </c>
      <c r="F40" s="30">
        <v>315</v>
      </c>
      <c r="G40" s="30">
        <v>3</v>
      </c>
      <c r="H40" s="30">
        <v>3</v>
      </c>
      <c r="I40" s="30">
        <v>3</v>
      </c>
      <c r="J40" s="30">
        <v>197</v>
      </c>
      <c r="K40" s="34">
        <f t="shared" si="0"/>
        <v>573</v>
      </c>
      <c r="L40" s="35">
        <v>0</v>
      </c>
      <c r="M40" s="30">
        <v>11</v>
      </c>
      <c r="N40" s="30">
        <v>16</v>
      </c>
      <c r="O40" s="36">
        <f t="shared" si="1"/>
        <v>600</v>
      </c>
      <c r="P40" s="16"/>
    </row>
    <row r="41" spans="1:16" s="12" customFormat="1" ht="12.75">
      <c r="A41" s="51" t="s">
        <v>17</v>
      </c>
      <c r="B41" s="52">
        <f aca="true" t="shared" si="2" ref="B41:O41">SUM(B8:B40)</f>
        <v>26055</v>
      </c>
      <c r="C41" s="52">
        <f t="shared" si="2"/>
        <v>17223</v>
      </c>
      <c r="D41" s="53">
        <f t="shared" si="2"/>
        <v>314</v>
      </c>
      <c r="E41" s="53">
        <f t="shared" si="2"/>
        <v>1122</v>
      </c>
      <c r="F41" s="53">
        <f t="shared" si="2"/>
        <v>8475</v>
      </c>
      <c r="G41" s="53">
        <f t="shared" si="2"/>
        <v>140</v>
      </c>
      <c r="H41" s="53">
        <f t="shared" si="2"/>
        <v>88</v>
      </c>
      <c r="I41" s="53">
        <f t="shared" si="2"/>
        <v>186</v>
      </c>
      <c r="J41" s="53">
        <f t="shared" si="2"/>
        <v>6206</v>
      </c>
      <c r="K41" s="53">
        <f t="shared" si="2"/>
        <v>16531</v>
      </c>
      <c r="L41" s="53">
        <f t="shared" si="2"/>
        <v>0</v>
      </c>
      <c r="M41" s="53">
        <f t="shared" si="2"/>
        <v>339</v>
      </c>
      <c r="N41" s="53">
        <f t="shared" si="2"/>
        <v>353</v>
      </c>
      <c r="O41" s="52">
        <f t="shared" si="2"/>
        <v>17223</v>
      </c>
      <c r="P41" s="54"/>
    </row>
    <row r="42" spans="1:15" ht="12.75">
      <c r="A42" s="14"/>
      <c r="D42" s="21"/>
      <c r="E42" s="21"/>
      <c r="F42" s="21"/>
      <c r="G42" s="21"/>
      <c r="H42" s="21"/>
      <c r="I42" s="21"/>
      <c r="J42" s="21"/>
      <c r="K42" s="1"/>
      <c r="L42" s="13"/>
      <c r="M42" s="13"/>
      <c r="N42" s="13"/>
      <c r="O42" s="13"/>
    </row>
  </sheetData>
  <sheetProtection/>
  <mergeCells count="1">
    <mergeCell ref="K3:L3"/>
  </mergeCells>
  <printOptions horizontalCentered="1"/>
  <pageMargins left="0.1968503937007874" right="0.1968503937007874" top="0.1968503937007874" bottom="0.3937007874015748" header="0" footer="0.511811023622047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S.Giuliano (PI)</dc:creator>
  <cp:keywords/>
  <dc:description/>
  <cp:lastModifiedBy>BarsantiR</cp:lastModifiedBy>
  <cp:lastPrinted>2020-09-08T16:41:51Z</cp:lastPrinted>
  <dcterms:created xsi:type="dcterms:W3CDTF">1999-04-13T05:46:08Z</dcterms:created>
  <dcterms:modified xsi:type="dcterms:W3CDTF">2020-09-24T15:13:32Z</dcterms:modified>
  <cp:category/>
  <cp:version/>
  <cp:contentType/>
  <cp:contentStatus/>
</cp:coreProperties>
</file>