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31" windowWidth="13425" windowHeight="12870" activeTab="0"/>
  </bookViews>
  <sheets>
    <sheet name="Seggi Consiglio" sheetId="1" r:id="rId1"/>
  </sheets>
  <definedNames>
    <definedName name="_xlnm.Print_Area" localSheetId="0">'Seggi Consiglio'!$A$1:$Y$39</definedName>
  </definedNames>
  <calcPr fullCalcOnLoad="1"/>
</workbook>
</file>

<file path=xl/sharedStrings.xml><?xml version="1.0" encoding="utf-8"?>
<sst xmlns="http://schemas.openxmlformats.org/spreadsheetml/2006/main" count="63" uniqueCount="63">
  <si>
    <t>4 Gello</t>
  </si>
  <si>
    <t>1 San Giuliano</t>
  </si>
  <si>
    <t>2 San Giuliano</t>
  </si>
  <si>
    <t>3 Gello</t>
  </si>
  <si>
    <t>Bianche</t>
  </si>
  <si>
    <t>5 Gello</t>
  </si>
  <si>
    <t>6 Rigoli</t>
  </si>
  <si>
    <t>7 Molina</t>
  </si>
  <si>
    <t>9 Ripafratta</t>
  </si>
  <si>
    <t>10 Orzignano</t>
  </si>
  <si>
    <t>11 Pappiana</t>
  </si>
  <si>
    <t>12 San Martino</t>
  </si>
  <si>
    <t>13 Pontasserchio</t>
  </si>
  <si>
    <t>14 Pontasserchio</t>
  </si>
  <si>
    <t>15 Pontasserchio</t>
  </si>
  <si>
    <t>17 Arena-Metato</t>
  </si>
  <si>
    <t>Totale</t>
  </si>
  <si>
    <t>Sezioni</t>
  </si>
  <si>
    <t>18 Arena-Metato</t>
  </si>
  <si>
    <t>19 Arena-Metato</t>
  </si>
  <si>
    <t>20 Arena-Metato</t>
  </si>
  <si>
    <t>23 Asciano</t>
  </si>
  <si>
    <t>24 Asciano</t>
  </si>
  <si>
    <t>25 Asciano</t>
  </si>
  <si>
    <t>26 Agnano</t>
  </si>
  <si>
    <t>27  Campo</t>
  </si>
  <si>
    <t>29 Colignola</t>
  </si>
  <si>
    <t>30 Ghezzano</t>
  </si>
  <si>
    <t>31 Ghezzano</t>
  </si>
  <si>
    <t>32 Ghezzano</t>
  </si>
  <si>
    <t>33 Ghezzano</t>
  </si>
  <si>
    <t xml:space="preserve">Comune di San Giuliano Terme  </t>
  </si>
  <si>
    <t>8 Colognole-Pugnano</t>
  </si>
  <si>
    <t>28 Mezzana-Campo</t>
  </si>
  <si>
    <t>T O T A L E</t>
  </si>
  <si>
    <t>votanti</t>
  </si>
  <si>
    <t>iscritti</t>
  </si>
  <si>
    <t>Seggi scrutinati</t>
  </si>
  <si>
    <t>su  33</t>
  </si>
  <si>
    <t>Solo presidente</t>
  </si>
  <si>
    <t>Mov. 5 Stelle</t>
  </si>
  <si>
    <t>P.D.</t>
  </si>
  <si>
    <t>Contestate  e non assegnate</t>
  </si>
  <si>
    <t>Nulle</t>
  </si>
  <si>
    <t>Tot. Voti di lista VALIDI</t>
  </si>
  <si>
    <t>Totale voti VALIDI</t>
  </si>
  <si>
    <t>16 S.Martino-S.Andrea</t>
  </si>
  <si>
    <t>21 Madonna dell'Acqua</t>
  </si>
  <si>
    <t>22 Madonna dell'Acqua</t>
  </si>
  <si>
    <t>Toscana a sinistra</t>
  </si>
  <si>
    <t>Europa Verde</t>
  </si>
  <si>
    <t>Svolta!</t>
  </si>
  <si>
    <t>Sinistra civica ecologista</t>
  </si>
  <si>
    <t>Italia viva + Europa</t>
  </si>
  <si>
    <t>Orgoglio Toscana</t>
  </si>
  <si>
    <t>PCI</t>
  </si>
  <si>
    <t>Movimento 3V</t>
  </si>
  <si>
    <t>Partito comunista</t>
  </si>
  <si>
    <t>Lega x Salvini</t>
  </si>
  <si>
    <t>Fratelli Italia</t>
  </si>
  <si>
    <t>Forza Italia UDC</t>
  </si>
  <si>
    <t>Elezione del CONSIGLIO REGIONALE della TOSCANA del 20 e 21 Settembre 2020</t>
  </si>
  <si>
    <t>Toscana civica x camb.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</si>
</sst>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"/>
    <numFmt numFmtId="179" formatCode="0.000"/>
    <numFmt numFmtId="180" formatCode="0.00000"/>
    <numFmt numFmtId="181" formatCode="0.0"/>
    <numFmt numFmtId="182" formatCode="_-* #,##0.00_-;\-* #,##0.00_-;_-* &quot;-&quot;_-;_-@_-"/>
    <numFmt numFmtId="183" formatCode="0.00_ ;[Red]\-0.00\ "/>
    <numFmt numFmtId="184" formatCode="0_ ;\-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#,##0.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2" fillId="0" borderId="0" xfId="0" applyFont="1" applyAlignment="1">
      <alignment vertical="center"/>
    </xf>
    <xf numFmtId="0" fontId="7" fillId="13" borderId="0" xfId="0" applyFont="1" applyFill="1" applyAlignment="1">
      <alignment horizontal="center" vertical="center"/>
    </xf>
    <xf numFmtId="1" fontId="31" fillId="13" borderId="0" xfId="0" applyNumberFormat="1" applyFont="1" applyFill="1" applyAlignment="1">
      <alignment horizontal="center" vertical="center"/>
    </xf>
    <xf numFmtId="1" fontId="4" fillId="13" borderId="11" xfId="0" applyNumberFormat="1" applyFont="1" applyFill="1" applyBorder="1" applyAlignment="1">
      <alignment horizontal="center" vertical="center" wrapText="1"/>
    </xf>
    <xf numFmtId="1" fontId="4" fillId="13" borderId="11" xfId="46" applyNumberFormat="1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13" xfId="0" applyFont="1" applyBorder="1" applyAlignment="1">
      <alignment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50" fillId="33" borderId="10" xfId="0" applyNumberFormat="1" applyFont="1" applyFill="1" applyBorder="1" applyAlignment="1">
      <alignment horizontal="right" wrapText="1"/>
    </xf>
    <xf numFmtId="0" fontId="51" fillId="33" borderId="16" xfId="0" applyFont="1" applyFill="1" applyBorder="1" applyAlignment="1">
      <alignment horizontal="right" wrapText="1"/>
    </xf>
    <xf numFmtId="0" fontId="50" fillId="34" borderId="16" xfId="0" applyFont="1" applyFill="1" applyBorder="1" applyAlignment="1">
      <alignment horizontal="right" wrapText="1"/>
    </xf>
    <xf numFmtId="0" fontId="50" fillId="33" borderId="10" xfId="0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/>
    </xf>
    <xf numFmtId="3" fontId="2" fillId="13" borderId="17" xfId="0" applyNumberFormat="1" applyFont="1" applyFill="1" applyBorder="1" applyAlignment="1">
      <alignment horizontal="center"/>
    </xf>
    <xf numFmtId="3" fontId="2" fillId="13" borderId="10" xfId="0" applyNumberFormat="1" applyFont="1" applyFill="1" applyBorder="1" applyAlignment="1">
      <alignment horizontal="center"/>
    </xf>
    <xf numFmtId="3" fontId="2" fillId="13" borderId="15" xfId="0" applyNumberFormat="1" applyFont="1" applyFill="1" applyBorder="1" applyAlignment="1">
      <alignment/>
    </xf>
    <xf numFmtId="0" fontId="2" fillId="13" borderId="11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" fillId="13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Q6" sqref="Q6"/>
    </sheetView>
  </sheetViews>
  <sheetFormatPr defaultColWidth="9.140625" defaultRowHeight="12.75"/>
  <cols>
    <col min="1" max="1" width="24.00390625" style="0" customWidth="1"/>
    <col min="2" max="3" width="8.140625" style="0" bestFit="1" customWidth="1"/>
    <col min="4" max="4" width="8.28125" style="8" bestFit="1" customWidth="1"/>
    <col min="5" max="5" width="7.421875" style="8" bestFit="1" customWidth="1"/>
    <col min="6" max="6" width="6.421875" style="8" bestFit="1" customWidth="1"/>
    <col min="7" max="7" width="7.140625" style="8" bestFit="1" customWidth="1"/>
    <col min="8" max="8" width="6.140625" style="8" bestFit="1" customWidth="1"/>
    <col min="9" max="9" width="11.7109375" style="8" bestFit="1" customWidth="1"/>
    <col min="10" max="10" width="8.00390625" style="8" bestFit="1" customWidth="1"/>
    <col min="11" max="11" width="7.7109375" style="8" bestFit="1" customWidth="1"/>
    <col min="12" max="12" width="5.57421875" style="8" bestFit="1" customWidth="1"/>
    <col min="13" max="13" width="7.00390625" style="8" bestFit="1" customWidth="1"/>
    <col min="14" max="14" width="9.28125" style="8" bestFit="1" customWidth="1"/>
    <col min="15" max="16" width="7.140625" style="8" bestFit="1" customWidth="1"/>
    <col min="17" max="17" width="9.7109375" style="8" customWidth="1"/>
    <col min="18" max="18" width="8.140625" style="8" bestFit="1" customWidth="1"/>
    <col min="19" max="19" width="8.7109375" style="0" bestFit="1" customWidth="1"/>
    <col min="22" max="22" width="8.421875" style="0" customWidth="1"/>
    <col min="23" max="24" width="6.8515625" style="0" customWidth="1"/>
    <col min="25" max="25" width="8.8515625" style="0" bestFit="1" customWidth="1"/>
  </cols>
  <sheetData>
    <row r="1" spans="1:25" s="22" customFormat="1" ht="28.5" customHeight="1">
      <c r="A1" s="23" t="s">
        <v>31</v>
      </c>
      <c r="B1" s="23"/>
      <c r="C1" s="23"/>
      <c r="D1" s="24" t="s">
        <v>61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6" ht="12.75">
      <c r="A2" s="4"/>
      <c r="B2" s="4"/>
      <c r="C2" s="4"/>
      <c r="J2" s="10"/>
      <c r="S2" s="2"/>
      <c r="T2" s="2"/>
      <c r="U2" s="2"/>
      <c r="V2" s="2"/>
      <c r="W2" s="1"/>
      <c r="X2" s="1"/>
      <c r="Y2" s="1"/>
      <c r="Z2" s="1"/>
    </row>
    <row r="3" spans="1:26" ht="12.75">
      <c r="A3" s="4"/>
      <c r="B3" s="4"/>
      <c r="C3" s="12"/>
      <c r="E3" s="10"/>
      <c r="F3" s="10"/>
      <c r="G3" s="11"/>
      <c r="H3" s="10"/>
      <c r="S3" s="2"/>
      <c r="T3" s="14" t="s">
        <v>37</v>
      </c>
      <c r="U3" s="14"/>
      <c r="V3" s="8"/>
      <c r="W3" s="10">
        <v>33</v>
      </c>
      <c r="X3" s="10" t="s">
        <v>38</v>
      </c>
      <c r="Y3" s="1"/>
      <c r="Z3" s="1"/>
    </row>
    <row r="4" spans="1:26" s="16" customFormat="1" ht="13.5" thickBot="1">
      <c r="A4" s="18"/>
      <c r="B4" s="18"/>
      <c r="C4" s="18"/>
      <c r="D4" s="19"/>
      <c r="E4" s="19"/>
      <c r="F4" s="19"/>
      <c r="G4" s="19"/>
      <c r="H4" s="19"/>
      <c r="I4" s="19"/>
      <c r="J4" s="20"/>
      <c r="K4" s="19"/>
      <c r="L4" s="19"/>
      <c r="M4" s="19"/>
      <c r="N4" s="19"/>
      <c r="O4" s="19"/>
      <c r="P4" s="19"/>
      <c r="Q4" s="19"/>
      <c r="R4" s="19"/>
      <c r="S4" s="3"/>
      <c r="T4" s="3"/>
      <c r="U4" s="3"/>
      <c r="V4" s="3"/>
      <c r="W4" s="17"/>
      <c r="X4" s="17"/>
      <c r="Y4" s="17"/>
      <c r="Z4" s="17"/>
    </row>
    <row r="5" spans="1:26" s="52" customFormat="1" ht="33" customHeight="1" thickBot="1">
      <c r="A5" s="51" t="s">
        <v>17</v>
      </c>
      <c r="B5" s="49" t="s">
        <v>36</v>
      </c>
      <c r="C5" s="50" t="s">
        <v>35</v>
      </c>
      <c r="D5" s="25" t="s">
        <v>49</v>
      </c>
      <c r="E5" s="25" t="s">
        <v>40</v>
      </c>
      <c r="F5" s="26" t="s">
        <v>50</v>
      </c>
      <c r="G5" s="26" t="s">
        <v>41</v>
      </c>
      <c r="H5" s="26" t="s">
        <v>51</v>
      </c>
      <c r="I5" s="26" t="s">
        <v>52</v>
      </c>
      <c r="J5" s="26" t="s">
        <v>53</v>
      </c>
      <c r="K5" s="26" t="s">
        <v>54</v>
      </c>
      <c r="L5" s="26" t="s">
        <v>55</v>
      </c>
      <c r="M5" s="26" t="s">
        <v>56</v>
      </c>
      <c r="N5" s="26" t="s">
        <v>57</v>
      </c>
      <c r="O5" s="26" t="s">
        <v>59</v>
      </c>
      <c r="P5" s="26" t="s">
        <v>58</v>
      </c>
      <c r="Q5" s="26" t="s">
        <v>62</v>
      </c>
      <c r="R5" s="26" t="s">
        <v>60</v>
      </c>
      <c r="S5" s="27" t="s">
        <v>44</v>
      </c>
      <c r="T5" s="28" t="s">
        <v>39</v>
      </c>
      <c r="U5" s="28" t="s">
        <v>45</v>
      </c>
      <c r="V5" s="29" t="s">
        <v>42</v>
      </c>
      <c r="W5" s="30" t="s">
        <v>4</v>
      </c>
      <c r="X5" s="30" t="s">
        <v>43</v>
      </c>
      <c r="Y5" s="31" t="s">
        <v>34</v>
      </c>
      <c r="Z5" s="15"/>
    </row>
    <row r="6" spans="1:26" s="16" customFormat="1" ht="12.75">
      <c r="A6" s="34" t="s">
        <v>1</v>
      </c>
      <c r="B6" s="41">
        <v>1136</v>
      </c>
      <c r="C6" s="13">
        <f>SUM(A6:B6)</f>
        <v>1136</v>
      </c>
      <c r="D6" s="42">
        <v>23</v>
      </c>
      <c r="E6" s="42">
        <v>50</v>
      </c>
      <c r="F6" s="42">
        <v>11</v>
      </c>
      <c r="G6" s="42">
        <v>211</v>
      </c>
      <c r="H6" s="42">
        <v>3</v>
      </c>
      <c r="I6" s="42">
        <v>72</v>
      </c>
      <c r="J6" s="42">
        <v>14</v>
      </c>
      <c r="K6" s="42">
        <v>1</v>
      </c>
      <c r="L6" s="42">
        <v>9</v>
      </c>
      <c r="M6" s="42">
        <v>3</v>
      </c>
      <c r="N6" s="42">
        <v>14</v>
      </c>
      <c r="O6" s="42">
        <v>41</v>
      </c>
      <c r="P6" s="42">
        <v>121</v>
      </c>
      <c r="Q6" s="42">
        <v>2</v>
      </c>
      <c r="R6" s="42">
        <v>12</v>
      </c>
      <c r="S6" s="35">
        <f>SUM(D6:R6)</f>
        <v>587</v>
      </c>
      <c r="T6" s="42">
        <v>51</v>
      </c>
      <c r="U6" s="36">
        <f>S6+T6</f>
        <v>638</v>
      </c>
      <c r="V6" s="36">
        <v>0</v>
      </c>
      <c r="W6" s="43">
        <v>13</v>
      </c>
      <c r="X6" s="43">
        <v>13</v>
      </c>
      <c r="Y6" s="36">
        <f>SUM(U6:X6)</f>
        <v>664</v>
      </c>
      <c r="Z6" s="21"/>
    </row>
    <row r="7" spans="1:26" s="16" customFormat="1" ht="12.75">
      <c r="A7" s="37" t="s">
        <v>2</v>
      </c>
      <c r="B7" s="44">
        <v>924</v>
      </c>
      <c r="C7" s="13">
        <f aca="true" t="shared" si="0" ref="C7:C38">SUM(A7:B7)</f>
        <v>924</v>
      </c>
      <c r="D7" s="42">
        <v>6</v>
      </c>
      <c r="E7" s="42">
        <v>40</v>
      </c>
      <c r="F7" s="42">
        <v>13</v>
      </c>
      <c r="G7" s="42">
        <v>205</v>
      </c>
      <c r="H7" s="42">
        <v>4</v>
      </c>
      <c r="I7" s="42">
        <v>68</v>
      </c>
      <c r="J7" s="42">
        <v>21</v>
      </c>
      <c r="K7" s="42">
        <v>9</v>
      </c>
      <c r="L7" s="42">
        <v>6</v>
      </c>
      <c r="M7" s="42">
        <v>5</v>
      </c>
      <c r="N7" s="42">
        <v>11</v>
      </c>
      <c r="O7" s="42">
        <v>28</v>
      </c>
      <c r="P7" s="42">
        <v>125</v>
      </c>
      <c r="Q7" s="42">
        <v>2</v>
      </c>
      <c r="R7" s="42">
        <v>10</v>
      </c>
      <c r="S7" s="35">
        <f aca="true" t="shared" si="1" ref="S7:S38">SUM(D7:R7)</f>
        <v>553</v>
      </c>
      <c r="T7" s="42">
        <v>45</v>
      </c>
      <c r="U7" s="36">
        <f aca="true" t="shared" si="2" ref="U7:U38">S7+T7</f>
        <v>598</v>
      </c>
      <c r="V7" s="38">
        <v>0</v>
      </c>
      <c r="W7" s="43">
        <v>9</v>
      </c>
      <c r="X7" s="43">
        <v>15</v>
      </c>
      <c r="Y7" s="36">
        <f>SUM(U7:X7)</f>
        <v>622</v>
      </c>
      <c r="Z7" s="21"/>
    </row>
    <row r="8" spans="1:26" ht="12.75">
      <c r="A8" s="37" t="s">
        <v>3</v>
      </c>
      <c r="B8" s="44">
        <v>713</v>
      </c>
      <c r="C8" s="13">
        <f t="shared" si="0"/>
        <v>713</v>
      </c>
      <c r="D8" s="42">
        <v>13</v>
      </c>
      <c r="E8" s="42">
        <v>21</v>
      </c>
      <c r="F8" s="42">
        <v>7</v>
      </c>
      <c r="G8" s="42">
        <v>144</v>
      </c>
      <c r="H8" s="42">
        <v>1</v>
      </c>
      <c r="I8" s="42">
        <v>51</v>
      </c>
      <c r="J8" s="42">
        <v>8</v>
      </c>
      <c r="K8" s="42">
        <v>1</v>
      </c>
      <c r="L8" s="42">
        <v>3</v>
      </c>
      <c r="M8" s="42">
        <v>1</v>
      </c>
      <c r="N8" s="42">
        <v>3</v>
      </c>
      <c r="O8" s="42">
        <v>47</v>
      </c>
      <c r="P8" s="42">
        <v>103</v>
      </c>
      <c r="Q8" s="42">
        <v>1</v>
      </c>
      <c r="R8" s="42">
        <v>11</v>
      </c>
      <c r="S8" s="35">
        <f t="shared" si="1"/>
        <v>415</v>
      </c>
      <c r="T8" s="42">
        <v>41</v>
      </c>
      <c r="U8" s="36">
        <f t="shared" si="2"/>
        <v>456</v>
      </c>
      <c r="V8" s="38">
        <v>0</v>
      </c>
      <c r="W8" s="43">
        <v>11</v>
      </c>
      <c r="X8" s="43">
        <v>8</v>
      </c>
      <c r="Y8" s="36">
        <f aca="true" t="shared" si="3" ref="Y8:Y38">SUM(U8:X8)</f>
        <v>475</v>
      </c>
      <c r="Z8" s="21"/>
    </row>
    <row r="9" spans="1:26" ht="12.75">
      <c r="A9" s="39" t="s">
        <v>0</v>
      </c>
      <c r="B9" s="44">
        <v>721</v>
      </c>
      <c r="C9" s="13">
        <f t="shared" si="0"/>
        <v>721</v>
      </c>
      <c r="D9" s="42">
        <v>13</v>
      </c>
      <c r="E9" s="42">
        <v>22</v>
      </c>
      <c r="F9" s="42">
        <v>17</v>
      </c>
      <c r="G9" s="42">
        <v>120</v>
      </c>
      <c r="H9" s="42">
        <v>3</v>
      </c>
      <c r="I9" s="42">
        <v>54</v>
      </c>
      <c r="J9" s="42">
        <v>12</v>
      </c>
      <c r="K9" s="42">
        <v>5</v>
      </c>
      <c r="L9" s="42">
        <v>2</v>
      </c>
      <c r="M9" s="42">
        <v>2</v>
      </c>
      <c r="N9" s="42">
        <v>4</v>
      </c>
      <c r="O9" s="42">
        <v>43</v>
      </c>
      <c r="P9" s="42">
        <v>87</v>
      </c>
      <c r="Q9" s="42">
        <v>9</v>
      </c>
      <c r="R9" s="42">
        <v>6</v>
      </c>
      <c r="S9" s="35">
        <f t="shared" si="1"/>
        <v>399</v>
      </c>
      <c r="T9" s="42">
        <v>29</v>
      </c>
      <c r="U9" s="36">
        <f t="shared" si="2"/>
        <v>428</v>
      </c>
      <c r="V9" s="36">
        <v>0</v>
      </c>
      <c r="W9" s="43">
        <v>9</v>
      </c>
      <c r="X9" s="43">
        <v>14</v>
      </c>
      <c r="Y9" s="36">
        <f t="shared" si="3"/>
        <v>451</v>
      </c>
      <c r="Z9" s="21"/>
    </row>
    <row r="10" spans="1:26" ht="12.75">
      <c r="A10" s="40" t="s">
        <v>5</v>
      </c>
      <c r="B10" s="44">
        <v>712</v>
      </c>
      <c r="C10" s="13">
        <f t="shared" si="0"/>
        <v>712</v>
      </c>
      <c r="D10" s="42">
        <v>6</v>
      </c>
      <c r="E10" s="42">
        <v>21</v>
      </c>
      <c r="F10" s="42">
        <v>5</v>
      </c>
      <c r="G10" s="42">
        <v>132</v>
      </c>
      <c r="H10" s="42">
        <v>0</v>
      </c>
      <c r="I10" s="42">
        <v>35</v>
      </c>
      <c r="J10" s="42">
        <v>14</v>
      </c>
      <c r="K10" s="42">
        <v>4</v>
      </c>
      <c r="L10" s="42">
        <v>2</v>
      </c>
      <c r="M10" s="42">
        <v>6</v>
      </c>
      <c r="N10" s="42">
        <v>3</v>
      </c>
      <c r="O10" s="42">
        <v>60</v>
      </c>
      <c r="P10" s="42">
        <v>111</v>
      </c>
      <c r="Q10" s="42">
        <v>6</v>
      </c>
      <c r="R10" s="42">
        <v>12</v>
      </c>
      <c r="S10" s="35">
        <f t="shared" si="1"/>
        <v>417</v>
      </c>
      <c r="T10" s="42">
        <v>46</v>
      </c>
      <c r="U10" s="36">
        <f t="shared" si="2"/>
        <v>463</v>
      </c>
      <c r="V10" s="38">
        <v>0</v>
      </c>
      <c r="W10" s="43">
        <v>9</v>
      </c>
      <c r="X10" s="43">
        <v>8</v>
      </c>
      <c r="Y10" s="36">
        <f t="shared" si="3"/>
        <v>480</v>
      </c>
      <c r="Z10" s="21"/>
    </row>
    <row r="11" spans="1:26" ht="12.75">
      <c r="A11" s="40" t="s">
        <v>6</v>
      </c>
      <c r="B11" s="44">
        <v>487</v>
      </c>
      <c r="C11" s="13">
        <f t="shared" si="0"/>
        <v>487</v>
      </c>
      <c r="D11" s="42">
        <v>4</v>
      </c>
      <c r="E11" s="42">
        <v>15</v>
      </c>
      <c r="F11" s="42">
        <v>3</v>
      </c>
      <c r="G11" s="42">
        <v>43</v>
      </c>
      <c r="H11" s="42">
        <v>1</v>
      </c>
      <c r="I11" s="42">
        <v>30</v>
      </c>
      <c r="J11" s="42">
        <v>2</v>
      </c>
      <c r="K11" s="42">
        <v>1</v>
      </c>
      <c r="L11" s="42">
        <v>0</v>
      </c>
      <c r="M11" s="42">
        <v>0</v>
      </c>
      <c r="N11" s="42">
        <v>0</v>
      </c>
      <c r="O11" s="42">
        <v>19</v>
      </c>
      <c r="P11" s="42">
        <v>60</v>
      </c>
      <c r="Q11" s="42">
        <v>1</v>
      </c>
      <c r="R11" s="42">
        <v>15</v>
      </c>
      <c r="S11" s="35">
        <f t="shared" si="1"/>
        <v>194</v>
      </c>
      <c r="T11" s="42">
        <v>20</v>
      </c>
      <c r="U11" s="36">
        <f t="shared" si="2"/>
        <v>214</v>
      </c>
      <c r="V11" s="38">
        <v>0</v>
      </c>
      <c r="W11" s="43">
        <v>5</v>
      </c>
      <c r="X11" s="43">
        <v>3</v>
      </c>
      <c r="Y11" s="36">
        <f t="shared" si="3"/>
        <v>222</v>
      </c>
      <c r="Z11" s="21"/>
    </row>
    <row r="12" spans="1:26" ht="12.75">
      <c r="A12" s="40" t="s">
        <v>7</v>
      </c>
      <c r="B12" s="44">
        <v>812</v>
      </c>
      <c r="C12" s="13">
        <f t="shared" si="0"/>
        <v>812</v>
      </c>
      <c r="D12" s="42">
        <v>17</v>
      </c>
      <c r="E12" s="42">
        <v>30</v>
      </c>
      <c r="F12" s="42">
        <v>2</v>
      </c>
      <c r="G12" s="42">
        <v>156</v>
      </c>
      <c r="H12" s="42">
        <v>1</v>
      </c>
      <c r="I12" s="42">
        <v>33</v>
      </c>
      <c r="J12" s="42">
        <v>10</v>
      </c>
      <c r="K12" s="42">
        <v>1</v>
      </c>
      <c r="L12" s="42">
        <v>10</v>
      </c>
      <c r="M12" s="42">
        <v>2</v>
      </c>
      <c r="N12" s="42">
        <v>9</v>
      </c>
      <c r="O12" s="42">
        <v>42</v>
      </c>
      <c r="P12" s="42">
        <v>102</v>
      </c>
      <c r="Q12" s="42">
        <v>9</v>
      </c>
      <c r="R12" s="42">
        <v>26</v>
      </c>
      <c r="S12" s="35">
        <f t="shared" si="1"/>
        <v>450</v>
      </c>
      <c r="T12" s="42">
        <v>26</v>
      </c>
      <c r="U12" s="36">
        <f t="shared" si="2"/>
        <v>476</v>
      </c>
      <c r="V12" s="38">
        <v>0</v>
      </c>
      <c r="W12" s="43">
        <v>6</v>
      </c>
      <c r="X12" s="43">
        <v>12</v>
      </c>
      <c r="Y12" s="36">
        <f t="shared" si="3"/>
        <v>494</v>
      </c>
      <c r="Z12" s="21"/>
    </row>
    <row r="13" spans="1:26" ht="12.75">
      <c r="A13" s="40" t="s">
        <v>32</v>
      </c>
      <c r="B13" s="44">
        <v>640</v>
      </c>
      <c r="C13" s="13">
        <f t="shared" si="0"/>
        <v>640</v>
      </c>
      <c r="D13" s="42">
        <v>6</v>
      </c>
      <c r="E13" s="42">
        <v>24</v>
      </c>
      <c r="F13" s="42">
        <v>3</v>
      </c>
      <c r="G13" s="42">
        <v>111</v>
      </c>
      <c r="H13" s="42">
        <v>0</v>
      </c>
      <c r="I13" s="42">
        <v>47</v>
      </c>
      <c r="J13" s="42">
        <v>4</v>
      </c>
      <c r="K13" s="42">
        <v>2</v>
      </c>
      <c r="L13" s="42">
        <v>6</v>
      </c>
      <c r="M13" s="42">
        <v>4</v>
      </c>
      <c r="N13" s="42">
        <v>8</v>
      </c>
      <c r="O13" s="42">
        <v>40</v>
      </c>
      <c r="P13" s="42">
        <v>93</v>
      </c>
      <c r="Q13" s="42">
        <v>7</v>
      </c>
      <c r="R13" s="42">
        <v>23</v>
      </c>
      <c r="S13" s="35">
        <f t="shared" si="1"/>
        <v>378</v>
      </c>
      <c r="T13" s="42">
        <v>25</v>
      </c>
      <c r="U13" s="36">
        <f t="shared" si="2"/>
        <v>403</v>
      </c>
      <c r="V13" s="38">
        <v>0</v>
      </c>
      <c r="W13" s="43">
        <v>14</v>
      </c>
      <c r="X13" s="43">
        <v>5</v>
      </c>
      <c r="Y13" s="36">
        <f t="shared" si="3"/>
        <v>422</v>
      </c>
      <c r="Z13" s="21"/>
    </row>
    <row r="14" spans="1:26" ht="12.75">
      <c r="A14" s="40" t="s">
        <v>8</v>
      </c>
      <c r="B14" s="44">
        <v>557</v>
      </c>
      <c r="C14" s="13">
        <f t="shared" si="0"/>
        <v>557</v>
      </c>
      <c r="D14" s="42">
        <v>3</v>
      </c>
      <c r="E14" s="42">
        <v>29</v>
      </c>
      <c r="F14" s="42">
        <v>1</v>
      </c>
      <c r="G14" s="42">
        <v>97</v>
      </c>
      <c r="H14" s="42">
        <v>1</v>
      </c>
      <c r="I14" s="42">
        <v>15</v>
      </c>
      <c r="J14" s="42">
        <v>9</v>
      </c>
      <c r="K14" s="42">
        <v>1</v>
      </c>
      <c r="L14" s="42">
        <v>3</v>
      </c>
      <c r="M14" s="42">
        <v>0</v>
      </c>
      <c r="N14" s="42">
        <v>3</v>
      </c>
      <c r="O14" s="42">
        <v>39</v>
      </c>
      <c r="P14" s="42">
        <v>88</v>
      </c>
      <c r="Q14" s="42">
        <v>3</v>
      </c>
      <c r="R14" s="42">
        <v>13</v>
      </c>
      <c r="S14" s="35">
        <f t="shared" si="1"/>
        <v>305</v>
      </c>
      <c r="T14" s="42">
        <v>28</v>
      </c>
      <c r="U14" s="36">
        <f t="shared" si="2"/>
        <v>333</v>
      </c>
      <c r="V14" s="38">
        <v>0</v>
      </c>
      <c r="W14" s="43">
        <v>11</v>
      </c>
      <c r="X14" s="43">
        <v>13</v>
      </c>
      <c r="Y14" s="36">
        <f t="shared" si="3"/>
        <v>357</v>
      </c>
      <c r="Z14" s="21"/>
    </row>
    <row r="15" spans="1:26" ht="12.75">
      <c r="A15" s="40" t="s">
        <v>9</v>
      </c>
      <c r="B15" s="44">
        <v>892</v>
      </c>
      <c r="C15" s="13">
        <f t="shared" si="0"/>
        <v>892</v>
      </c>
      <c r="D15" s="42">
        <v>9</v>
      </c>
      <c r="E15" s="42">
        <v>45</v>
      </c>
      <c r="F15" s="42">
        <v>3</v>
      </c>
      <c r="G15" s="42">
        <v>174</v>
      </c>
      <c r="H15" s="42">
        <v>2</v>
      </c>
      <c r="I15" s="42">
        <v>84</v>
      </c>
      <c r="J15" s="42">
        <v>14</v>
      </c>
      <c r="K15" s="42">
        <v>6</v>
      </c>
      <c r="L15" s="42">
        <v>4</v>
      </c>
      <c r="M15" s="42">
        <v>0</v>
      </c>
      <c r="N15" s="42">
        <v>5</v>
      </c>
      <c r="O15" s="42">
        <v>39</v>
      </c>
      <c r="P15" s="42">
        <v>132</v>
      </c>
      <c r="Q15" s="42">
        <v>8</v>
      </c>
      <c r="R15" s="42">
        <v>9</v>
      </c>
      <c r="S15" s="35">
        <f t="shared" si="1"/>
        <v>534</v>
      </c>
      <c r="T15" s="42">
        <v>29</v>
      </c>
      <c r="U15" s="36">
        <f t="shared" si="2"/>
        <v>563</v>
      </c>
      <c r="V15" s="38">
        <v>0</v>
      </c>
      <c r="W15" s="43">
        <v>15</v>
      </c>
      <c r="X15" s="43">
        <v>17</v>
      </c>
      <c r="Y15" s="36">
        <f t="shared" si="3"/>
        <v>595</v>
      </c>
      <c r="Z15" s="21"/>
    </row>
    <row r="16" spans="1:26" ht="12.75">
      <c r="A16" s="40" t="s">
        <v>10</v>
      </c>
      <c r="B16" s="44">
        <v>825</v>
      </c>
      <c r="C16" s="13">
        <f t="shared" si="0"/>
        <v>825</v>
      </c>
      <c r="D16" s="42">
        <v>5</v>
      </c>
      <c r="E16" s="42">
        <v>40</v>
      </c>
      <c r="F16" s="42">
        <v>6</v>
      </c>
      <c r="G16" s="42">
        <v>187</v>
      </c>
      <c r="H16" s="42">
        <v>0</v>
      </c>
      <c r="I16" s="42">
        <v>65</v>
      </c>
      <c r="J16" s="42">
        <v>14</v>
      </c>
      <c r="K16" s="42">
        <v>3</v>
      </c>
      <c r="L16" s="42">
        <v>4</v>
      </c>
      <c r="M16" s="42">
        <v>2</v>
      </c>
      <c r="N16" s="42">
        <v>5</v>
      </c>
      <c r="O16" s="42">
        <v>38</v>
      </c>
      <c r="P16" s="42">
        <v>108</v>
      </c>
      <c r="Q16" s="42">
        <v>6</v>
      </c>
      <c r="R16" s="42">
        <v>10</v>
      </c>
      <c r="S16" s="35">
        <f t="shared" si="1"/>
        <v>493</v>
      </c>
      <c r="T16" s="42">
        <v>41</v>
      </c>
      <c r="U16" s="36">
        <f t="shared" si="2"/>
        <v>534</v>
      </c>
      <c r="V16" s="38">
        <v>0</v>
      </c>
      <c r="W16" s="43">
        <v>11</v>
      </c>
      <c r="X16" s="43">
        <v>15</v>
      </c>
      <c r="Y16" s="36">
        <f t="shared" si="3"/>
        <v>560</v>
      </c>
      <c r="Z16" s="21"/>
    </row>
    <row r="17" spans="1:26" ht="12.75">
      <c r="A17" s="40" t="s">
        <v>11</v>
      </c>
      <c r="B17" s="44">
        <v>929</v>
      </c>
      <c r="C17" s="13">
        <f t="shared" si="0"/>
        <v>929</v>
      </c>
      <c r="D17" s="42">
        <v>13</v>
      </c>
      <c r="E17" s="42">
        <v>49</v>
      </c>
      <c r="F17" s="42">
        <v>11</v>
      </c>
      <c r="G17" s="42">
        <v>190</v>
      </c>
      <c r="H17" s="42">
        <v>2</v>
      </c>
      <c r="I17" s="42">
        <v>59</v>
      </c>
      <c r="J17" s="42">
        <v>13</v>
      </c>
      <c r="K17" s="42">
        <v>8</v>
      </c>
      <c r="L17" s="42">
        <v>3</v>
      </c>
      <c r="M17" s="42">
        <v>2</v>
      </c>
      <c r="N17" s="42">
        <v>9</v>
      </c>
      <c r="O17" s="42">
        <v>50</v>
      </c>
      <c r="P17" s="42">
        <v>125</v>
      </c>
      <c r="Q17" s="42">
        <v>7</v>
      </c>
      <c r="R17" s="42">
        <v>13</v>
      </c>
      <c r="S17" s="35">
        <f t="shared" si="1"/>
        <v>554</v>
      </c>
      <c r="T17" s="42">
        <v>59</v>
      </c>
      <c r="U17" s="36">
        <f t="shared" si="2"/>
        <v>613</v>
      </c>
      <c r="V17" s="38">
        <v>0</v>
      </c>
      <c r="W17" s="43">
        <v>6</v>
      </c>
      <c r="X17" s="43">
        <v>14</v>
      </c>
      <c r="Y17" s="36">
        <f t="shared" si="3"/>
        <v>633</v>
      </c>
      <c r="Z17" s="21"/>
    </row>
    <row r="18" spans="1:26" ht="12.75">
      <c r="A18" s="40" t="s">
        <v>12</v>
      </c>
      <c r="B18" s="44">
        <v>722</v>
      </c>
      <c r="C18" s="13">
        <f t="shared" si="0"/>
        <v>722</v>
      </c>
      <c r="D18" s="42">
        <v>7</v>
      </c>
      <c r="E18" s="42">
        <v>41</v>
      </c>
      <c r="F18" s="42">
        <v>2</v>
      </c>
      <c r="G18" s="42">
        <v>129</v>
      </c>
      <c r="H18" s="42">
        <v>0</v>
      </c>
      <c r="I18" s="42">
        <v>64</v>
      </c>
      <c r="J18" s="42">
        <v>7</v>
      </c>
      <c r="K18" s="42">
        <v>4</v>
      </c>
      <c r="L18" s="42">
        <v>2</v>
      </c>
      <c r="M18" s="42">
        <v>5</v>
      </c>
      <c r="N18" s="42">
        <v>7</v>
      </c>
      <c r="O18" s="42">
        <v>31</v>
      </c>
      <c r="P18" s="42">
        <v>120</v>
      </c>
      <c r="Q18" s="42">
        <v>6</v>
      </c>
      <c r="R18" s="42">
        <v>10</v>
      </c>
      <c r="S18" s="35">
        <f t="shared" si="1"/>
        <v>435</v>
      </c>
      <c r="T18" s="42">
        <v>34</v>
      </c>
      <c r="U18" s="36">
        <f t="shared" si="2"/>
        <v>469</v>
      </c>
      <c r="V18" s="38">
        <v>0</v>
      </c>
      <c r="W18" s="43">
        <v>5</v>
      </c>
      <c r="X18" s="43">
        <v>9</v>
      </c>
      <c r="Y18" s="36">
        <f t="shared" si="3"/>
        <v>483</v>
      </c>
      <c r="Z18" s="21"/>
    </row>
    <row r="19" spans="1:26" ht="12.75">
      <c r="A19" s="40" t="s">
        <v>13</v>
      </c>
      <c r="B19" s="44">
        <v>761</v>
      </c>
      <c r="C19" s="13">
        <f t="shared" si="0"/>
        <v>761</v>
      </c>
      <c r="D19" s="42">
        <v>18</v>
      </c>
      <c r="E19" s="42">
        <v>36</v>
      </c>
      <c r="F19" s="42">
        <v>4</v>
      </c>
      <c r="G19" s="42">
        <v>131</v>
      </c>
      <c r="H19" s="42">
        <v>0</v>
      </c>
      <c r="I19" s="42">
        <v>40</v>
      </c>
      <c r="J19" s="42">
        <v>7</v>
      </c>
      <c r="K19" s="42">
        <v>8</v>
      </c>
      <c r="L19" s="42">
        <v>4</v>
      </c>
      <c r="M19" s="42">
        <v>1</v>
      </c>
      <c r="N19" s="42">
        <v>6</v>
      </c>
      <c r="O19" s="42">
        <v>35</v>
      </c>
      <c r="P19" s="42">
        <v>116</v>
      </c>
      <c r="Q19" s="42">
        <v>7</v>
      </c>
      <c r="R19" s="42">
        <v>6</v>
      </c>
      <c r="S19" s="35">
        <f t="shared" si="1"/>
        <v>419</v>
      </c>
      <c r="T19" s="42">
        <v>51</v>
      </c>
      <c r="U19" s="36">
        <f t="shared" si="2"/>
        <v>470</v>
      </c>
      <c r="V19" s="38">
        <v>0</v>
      </c>
      <c r="W19" s="43">
        <v>9</v>
      </c>
      <c r="X19" s="43">
        <v>6</v>
      </c>
      <c r="Y19" s="36">
        <f t="shared" si="3"/>
        <v>485</v>
      </c>
      <c r="Z19" s="21"/>
    </row>
    <row r="20" spans="1:26" ht="12.75">
      <c r="A20" s="40" t="s">
        <v>14</v>
      </c>
      <c r="B20" s="44">
        <v>797</v>
      </c>
      <c r="C20" s="13">
        <f t="shared" si="0"/>
        <v>797</v>
      </c>
      <c r="D20" s="42">
        <v>10</v>
      </c>
      <c r="E20" s="42">
        <v>33</v>
      </c>
      <c r="F20" s="42">
        <v>9</v>
      </c>
      <c r="G20" s="42">
        <v>142</v>
      </c>
      <c r="H20" s="42">
        <v>1</v>
      </c>
      <c r="I20" s="42">
        <v>45</v>
      </c>
      <c r="J20" s="42">
        <v>12</v>
      </c>
      <c r="K20" s="42">
        <v>4</v>
      </c>
      <c r="L20" s="42">
        <v>1</v>
      </c>
      <c r="M20" s="42">
        <v>2</v>
      </c>
      <c r="N20" s="42">
        <v>5</v>
      </c>
      <c r="O20" s="42">
        <v>51</v>
      </c>
      <c r="P20" s="42">
        <v>107</v>
      </c>
      <c r="Q20" s="42">
        <v>4</v>
      </c>
      <c r="R20" s="42">
        <v>17</v>
      </c>
      <c r="S20" s="35">
        <f t="shared" si="1"/>
        <v>443</v>
      </c>
      <c r="T20" s="42">
        <v>47</v>
      </c>
      <c r="U20" s="36">
        <f t="shared" si="2"/>
        <v>490</v>
      </c>
      <c r="V20" s="38">
        <v>0</v>
      </c>
      <c r="W20" s="43">
        <v>9</v>
      </c>
      <c r="X20" s="43">
        <v>10</v>
      </c>
      <c r="Y20" s="36">
        <f t="shared" si="3"/>
        <v>509</v>
      </c>
      <c r="Z20" s="21"/>
    </row>
    <row r="21" spans="1:26" ht="12.75">
      <c r="A21" s="40" t="s">
        <v>46</v>
      </c>
      <c r="B21" s="44">
        <v>824</v>
      </c>
      <c r="C21" s="13">
        <f t="shared" si="0"/>
        <v>824</v>
      </c>
      <c r="D21" s="42">
        <v>6</v>
      </c>
      <c r="E21" s="42">
        <v>34</v>
      </c>
      <c r="F21" s="42">
        <v>5</v>
      </c>
      <c r="G21" s="42">
        <v>147</v>
      </c>
      <c r="H21" s="42">
        <v>1</v>
      </c>
      <c r="I21" s="42">
        <v>56</v>
      </c>
      <c r="J21" s="42">
        <v>5</v>
      </c>
      <c r="K21" s="42">
        <v>9</v>
      </c>
      <c r="L21" s="42">
        <v>0</v>
      </c>
      <c r="M21" s="42">
        <v>5</v>
      </c>
      <c r="N21" s="42">
        <v>5</v>
      </c>
      <c r="O21" s="42">
        <v>49</v>
      </c>
      <c r="P21" s="42">
        <v>143</v>
      </c>
      <c r="Q21" s="42">
        <v>8</v>
      </c>
      <c r="R21" s="42">
        <v>15</v>
      </c>
      <c r="S21" s="35">
        <f t="shared" si="1"/>
        <v>488</v>
      </c>
      <c r="T21" s="42">
        <v>46</v>
      </c>
      <c r="U21" s="36">
        <f t="shared" si="2"/>
        <v>534</v>
      </c>
      <c r="V21" s="38">
        <v>0</v>
      </c>
      <c r="W21" s="43">
        <v>7</v>
      </c>
      <c r="X21" s="43">
        <v>11</v>
      </c>
      <c r="Y21" s="36">
        <f t="shared" si="3"/>
        <v>552</v>
      </c>
      <c r="Z21" s="21"/>
    </row>
    <row r="22" spans="1:26" ht="12.75">
      <c r="A22" s="40" t="s">
        <v>15</v>
      </c>
      <c r="B22" s="44">
        <v>858</v>
      </c>
      <c r="C22" s="13">
        <f t="shared" si="0"/>
        <v>858</v>
      </c>
      <c r="D22" s="42">
        <v>7</v>
      </c>
      <c r="E22" s="42">
        <v>46</v>
      </c>
      <c r="F22" s="42">
        <v>8</v>
      </c>
      <c r="G22" s="42">
        <v>170</v>
      </c>
      <c r="H22" s="42">
        <v>2</v>
      </c>
      <c r="I22" s="42">
        <v>38</v>
      </c>
      <c r="J22" s="42">
        <v>15</v>
      </c>
      <c r="K22" s="42">
        <v>5</v>
      </c>
      <c r="L22" s="42">
        <v>7</v>
      </c>
      <c r="M22" s="42">
        <v>0</v>
      </c>
      <c r="N22" s="42">
        <v>5</v>
      </c>
      <c r="O22" s="42">
        <v>55</v>
      </c>
      <c r="P22" s="42">
        <v>149</v>
      </c>
      <c r="Q22" s="42">
        <v>5</v>
      </c>
      <c r="R22" s="42">
        <v>10</v>
      </c>
      <c r="S22" s="35">
        <f t="shared" si="1"/>
        <v>522</v>
      </c>
      <c r="T22" s="42">
        <v>42</v>
      </c>
      <c r="U22" s="36">
        <f t="shared" si="2"/>
        <v>564</v>
      </c>
      <c r="V22" s="38">
        <v>0</v>
      </c>
      <c r="W22" s="43">
        <v>15</v>
      </c>
      <c r="X22" s="43">
        <v>12</v>
      </c>
      <c r="Y22" s="36">
        <f t="shared" si="3"/>
        <v>591</v>
      </c>
      <c r="Z22" s="21"/>
    </row>
    <row r="23" spans="1:26" ht="12.75">
      <c r="A23" s="40" t="s">
        <v>18</v>
      </c>
      <c r="B23" s="44">
        <v>753</v>
      </c>
      <c r="C23" s="13">
        <f t="shared" si="0"/>
        <v>753</v>
      </c>
      <c r="D23" s="42">
        <v>7</v>
      </c>
      <c r="E23" s="42">
        <v>35</v>
      </c>
      <c r="F23" s="42">
        <v>3</v>
      </c>
      <c r="G23" s="42">
        <v>161</v>
      </c>
      <c r="H23" s="42">
        <v>1</v>
      </c>
      <c r="I23" s="42">
        <v>29</v>
      </c>
      <c r="J23" s="42">
        <v>13</v>
      </c>
      <c r="K23" s="42">
        <v>10</v>
      </c>
      <c r="L23" s="42">
        <v>7</v>
      </c>
      <c r="M23" s="42">
        <v>1</v>
      </c>
      <c r="N23" s="42">
        <v>14</v>
      </c>
      <c r="O23" s="42">
        <v>43</v>
      </c>
      <c r="P23" s="42">
        <v>107</v>
      </c>
      <c r="Q23" s="42">
        <v>2</v>
      </c>
      <c r="R23" s="42">
        <v>11</v>
      </c>
      <c r="S23" s="35">
        <f t="shared" si="1"/>
        <v>444</v>
      </c>
      <c r="T23" s="42">
        <v>38</v>
      </c>
      <c r="U23" s="36">
        <f t="shared" si="2"/>
        <v>482</v>
      </c>
      <c r="V23" s="38">
        <v>0</v>
      </c>
      <c r="W23" s="43">
        <v>6</v>
      </c>
      <c r="X23" s="43">
        <v>10</v>
      </c>
      <c r="Y23" s="36">
        <f t="shared" si="3"/>
        <v>498</v>
      </c>
      <c r="Z23" s="21"/>
    </row>
    <row r="24" spans="1:26" ht="12.75">
      <c r="A24" s="40" t="s">
        <v>19</v>
      </c>
      <c r="B24" s="44">
        <v>754</v>
      </c>
      <c r="C24" s="13">
        <f t="shared" si="0"/>
        <v>754</v>
      </c>
      <c r="D24" s="42">
        <v>7</v>
      </c>
      <c r="E24" s="42">
        <v>42</v>
      </c>
      <c r="F24" s="42">
        <v>10</v>
      </c>
      <c r="G24" s="42">
        <v>142</v>
      </c>
      <c r="H24" s="42">
        <v>1</v>
      </c>
      <c r="I24" s="42">
        <v>26</v>
      </c>
      <c r="J24" s="42">
        <v>14</v>
      </c>
      <c r="K24" s="42">
        <v>3</v>
      </c>
      <c r="L24" s="42">
        <v>3</v>
      </c>
      <c r="M24" s="42">
        <v>4</v>
      </c>
      <c r="N24" s="42">
        <v>6</v>
      </c>
      <c r="O24" s="42">
        <v>35</v>
      </c>
      <c r="P24" s="42">
        <v>94</v>
      </c>
      <c r="Q24" s="42">
        <v>4</v>
      </c>
      <c r="R24" s="42">
        <v>12</v>
      </c>
      <c r="S24" s="35">
        <f t="shared" si="1"/>
        <v>403</v>
      </c>
      <c r="T24" s="42">
        <v>55</v>
      </c>
      <c r="U24" s="36">
        <f t="shared" si="2"/>
        <v>458</v>
      </c>
      <c r="V24" s="38">
        <v>0</v>
      </c>
      <c r="W24" s="43">
        <v>13</v>
      </c>
      <c r="X24" s="43">
        <v>7</v>
      </c>
      <c r="Y24" s="36">
        <f t="shared" si="3"/>
        <v>478</v>
      </c>
      <c r="Z24" s="21"/>
    </row>
    <row r="25" spans="1:26" ht="12.75">
      <c r="A25" s="40" t="s">
        <v>20</v>
      </c>
      <c r="B25" s="44">
        <v>814</v>
      </c>
      <c r="C25" s="13">
        <f>SUM(A25:B25)</f>
        <v>814</v>
      </c>
      <c r="D25" s="42">
        <v>4</v>
      </c>
      <c r="E25" s="42">
        <v>37</v>
      </c>
      <c r="F25" s="42">
        <v>3</v>
      </c>
      <c r="G25" s="42">
        <v>185</v>
      </c>
      <c r="H25" s="42">
        <v>5</v>
      </c>
      <c r="I25" s="42">
        <v>29</v>
      </c>
      <c r="J25" s="42">
        <v>19</v>
      </c>
      <c r="K25" s="42">
        <v>10</v>
      </c>
      <c r="L25" s="42">
        <v>6</v>
      </c>
      <c r="M25" s="42">
        <v>1</v>
      </c>
      <c r="N25" s="42">
        <v>2</v>
      </c>
      <c r="O25" s="42">
        <v>34</v>
      </c>
      <c r="P25" s="42">
        <v>134</v>
      </c>
      <c r="Q25" s="42">
        <v>0</v>
      </c>
      <c r="R25" s="42">
        <v>15</v>
      </c>
      <c r="S25" s="35">
        <f t="shared" si="1"/>
        <v>484</v>
      </c>
      <c r="T25" s="42">
        <v>33</v>
      </c>
      <c r="U25" s="36">
        <f t="shared" si="2"/>
        <v>517</v>
      </c>
      <c r="V25" s="38">
        <v>0</v>
      </c>
      <c r="W25" s="43">
        <v>15</v>
      </c>
      <c r="X25" s="43">
        <v>10</v>
      </c>
      <c r="Y25" s="36">
        <f t="shared" si="3"/>
        <v>542</v>
      </c>
      <c r="Z25" s="21"/>
    </row>
    <row r="26" spans="1:26" ht="12.75">
      <c r="A26" s="40" t="s">
        <v>47</v>
      </c>
      <c r="B26" s="44">
        <v>779</v>
      </c>
      <c r="C26" s="13">
        <f t="shared" si="0"/>
        <v>779</v>
      </c>
      <c r="D26" s="42">
        <v>7</v>
      </c>
      <c r="E26" s="42">
        <v>39</v>
      </c>
      <c r="F26" s="42">
        <v>5</v>
      </c>
      <c r="G26" s="42">
        <v>170</v>
      </c>
      <c r="H26" s="42">
        <v>1</v>
      </c>
      <c r="I26" s="42">
        <v>27</v>
      </c>
      <c r="J26" s="42">
        <v>13</v>
      </c>
      <c r="K26" s="42">
        <v>7</v>
      </c>
      <c r="L26" s="42">
        <v>5</v>
      </c>
      <c r="M26" s="42">
        <v>2</v>
      </c>
      <c r="N26" s="42">
        <v>3</v>
      </c>
      <c r="O26" s="42">
        <v>39</v>
      </c>
      <c r="P26" s="42">
        <v>132</v>
      </c>
      <c r="Q26" s="42">
        <v>2</v>
      </c>
      <c r="R26" s="42">
        <v>19</v>
      </c>
      <c r="S26" s="35">
        <f t="shared" si="1"/>
        <v>471</v>
      </c>
      <c r="T26" s="42">
        <v>25</v>
      </c>
      <c r="U26" s="36">
        <f t="shared" si="2"/>
        <v>496</v>
      </c>
      <c r="V26" s="38">
        <v>0</v>
      </c>
      <c r="W26" s="43">
        <v>8</v>
      </c>
      <c r="X26" s="43">
        <v>9</v>
      </c>
      <c r="Y26" s="36">
        <f t="shared" si="3"/>
        <v>513</v>
      </c>
      <c r="Z26" s="21"/>
    </row>
    <row r="27" spans="1:26" ht="12.75">
      <c r="A27" s="40" t="s">
        <v>48</v>
      </c>
      <c r="B27" s="44">
        <v>885</v>
      </c>
      <c r="C27" s="13">
        <f t="shared" si="0"/>
        <v>885</v>
      </c>
      <c r="D27" s="42">
        <v>7</v>
      </c>
      <c r="E27" s="42">
        <v>28</v>
      </c>
      <c r="F27" s="42">
        <v>6</v>
      </c>
      <c r="G27" s="42">
        <v>210</v>
      </c>
      <c r="H27" s="42">
        <v>2</v>
      </c>
      <c r="I27" s="42">
        <v>35</v>
      </c>
      <c r="J27" s="42">
        <v>10</v>
      </c>
      <c r="K27" s="42">
        <v>12</v>
      </c>
      <c r="L27" s="42">
        <v>2</v>
      </c>
      <c r="M27" s="42">
        <v>2</v>
      </c>
      <c r="N27" s="42">
        <v>6</v>
      </c>
      <c r="O27" s="42">
        <v>58</v>
      </c>
      <c r="P27" s="42">
        <v>128</v>
      </c>
      <c r="Q27" s="42">
        <v>1</v>
      </c>
      <c r="R27" s="42">
        <v>23</v>
      </c>
      <c r="S27" s="35">
        <f t="shared" si="1"/>
        <v>530</v>
      </c>
      <c r="T27" s="42">
        <v>38</v>
      </c>
      <c r="U27" s="36">
        <f t="shared" si="2"/>
        <v>568</v>
      </c>
      <c r="V27" s="38">
        <v>0</v>
      </c>
      <c r="W27" s="43">
        <v>16</v>
      </c>
      <c r="X27" s="43">
        <v>9</v>
      </c>
      <c r="Y27" s="36">
        <f t="shared" si="3"/>
        <v>593</v>
      </c>
      <c r="Z27" s="21"/>
    </row>
    <row r="28" spans="1:26" ht="12.75">
      <c r="A28" s="40" t="s">
        <v>21</v>
      </c>
      <c r="B28" s="44">
        <v>706</v>
      </c>
      <c r="C28" s="13">
        <f t="shared" si="0"/>
        <v>706</v>
      </c>
      <c r="D28" s="42">
        <v>24</v>
      </c>
      <c r="E28" s="42">
        <v>23</v>
      </c>
      <c r="F28" s="42">
        <v>4</v>
      </c>
      <c r="G28" s="42">
        <v>173</v>
      </c>
      <c r="H28" s="42">
        <v>1</v>
      </c>
      <c r="I28" s="42">
        <v>58</v>
      </c>
      <c r="J28" s="42">
        <v>8</v>
      </c>
      <c r="K28" s="42">
        <v>5</v>
      </c>
      <c r="L28" s="42">
        <v>2</v>
      </c>
      <c r="M28" s="42">
        <v>3</v>
      </c>
      <c r="N28" s="42">
        <v>3</v>
      </c>
      <c r="O28" s="42">
        <v>40</v>
      </c>
      <c r="P28" s="42">
        <v>89</v>
      </c>
      <c r="Q28" s="42">
        <v>2</v>
      </c>
      <c r="R28" s="42">
        <v>13</v>
      </c>
      <c r="S28" s="35">
        <f t="shared" si="1"/>
        <v>448</v>
      </c>
      <c r="T28" s="42">
        <v>29</v>
      </c>
      <c r="U28" s="36">
        <f t="shared" si="2"/>
        <v>477</v>
      </c>
      <c r="V28" s="38">
        <v>0</v>
      </c>
      <c r="W28" s="43">
        <v>6</v>
      </c>
      <c r="X28" s="43">
        <v>14</v>
      </c>
      <c r="Y28" s="36">
        <f t="shared" si="3"/>
        <v>497</v>
      </c>
      <c r="Z28" s="21"/>
    </row>
    <row r="29" spans="1:26" ht="12.75">
      <c r="A29" s="40" t="s">
        <v>22</v>
      </c>
      <c r="B29" s="44">
        <v>696</v>
      </c>
      <c r="C29" s="13">
        <f t="shared" si="0"/>
        <v>696</v>
      </c>
      <c r="D29" s="42">
        <v>16</v>
      </c>
      <c r="E29" s="42">
        <v>22</v>
      </c>
      <c r="F29" s="42">
        <v>7</v>
      </c>
      <c r="G29" s="42">
        <v>174</v>
      </c>
      <c r="H29" s="42">
        <v>0</v>
      </c>
      <c r="I29" s="42">
        <v>46</v>
      </c>
      <c r="J29" s="42">
        <v>20</v>
      </c>
      <c r="K29" s="42">
        <v>4</v>
      </c>
      <c r="L29" s="42">
        <v>5</v>
      </c>
      <c r="M29" s="42">
        <v>3</v>
      </c>
      <c r="N29" s="42">
        <v>6</v>
      </c>
      <c r="O29" s="42">
        <v>48</v>
      </c>
      <c r="P29" s="42">
        <v>81</v>
      </c>
      <c r="Q29" s="42">
        <v>4</v>
      </c>
      <c r="R29" s="42">
        <v>5</v>
      </c>
      <c r="S29" s="35">
        <f t="shared" si="1"/>
        <v>441</v>
      </c>
      <c r="T29" s="42">
        <v>37</v>
      </c>
      <c r="U29" s="36">
        <f t="shared" si="2"/>
        <v>478</v>
      </c>
      <c r="V29" s="38">
        <v>0</v>
      </c>
      <c r="W29" s="43">
        <v>6</v>
      </c>
      <c r="X29" s="43">
        <v>6</v>
      </c>
      <c r="Y29" s="36">
        <f t="shared" si="3"/>
        <v>490</v>
      </c>
      <c r="Z29" s="21"/>
    </row>
    <row r="30" spans="1:26" ht="12.75">
      <c r="A30" s="40" t="s">
        <v>23</v>
      </c>
      <c r="B30" s="44">
        <v>736</v>
      </c>
      <c r="C30" s="13">
        <f t="shared" si="0"/>
        <v>736</v>
      </c>
      <c r="D30" s="42">
        <v>20</v>
      </c>
      <c r="E30" s="42">
        <v>35</v>
      </c>
      <c r="F30" s="42">
        <v>7</v>
      </c>
      <c r="G30" s="42">
        <v>192</v>
      </c>
      <c r="H30" s="42">
        <v>1</v>
      </c>
      <c r="I30" s="42">
        <v>46</v>
      </c>
      <c r="J30" s="42">
        <v>14</v>
      </c>
      <c r="K30" s="42">
        <v>3</v>
      </c>
      <c r="L30" s="42">
        <v>9</v>
      </c>
      <c r="M30" s="42">
        <v>2</v>
      </c>
      <c r="N30" s="42">
        <v>3</v>
      </c>
      <c r="O30" s="42">
        <v>37</v>
      </c>
      <c r="P30" s="42">
        <v>83</v>
      </c>
      <c r="Q30" s="42">
        <v>5</v>
      </c>
      <c r="R30" s="42">
        <v>3</v>
      </c>
      <c r="S30" s="35">
        <f t="shared" si="1"/>
        <v>460</v>
      </c>
      <c r="T30" s="42">
        <v>33</v>
      </c>
      <c r="U30" s="36">
        <f t="shared" si="2"/>
        <v>493</v>
      </c>
      <c r="V30" s="38">
        <v>0</v>
      </c>
      <c r="W30" s="43">
        <v>7</v>
      </c>
      <c r="X30" s="43">
        <v>8</v>
      </c>
      <c r="Y30" s="36">
        <f t="shared" si="3"/>
        <v>508</v>
      </c>
      <c r="Z30" s="21"/>
    </row>
    <row r="31" spans="1:26" ht="12.75">
      <c r="A31" s="40" t="s">
        <v>24</v>
      </c>
      <c r="B31" s="44">
        <v>625</v>
      </c>
      <c r="C31" s="13">
        <f t="shared" si="0"/>
        <v>625</v>
      </c>
      <c r="D31" s="42">
        <v>18</v>
      </c>
      <c r="E31" s="42">
        <v>19</v>
      </c>
      <c r="F31" s="42">
        <v>8</v>
      </c>
      <c r="G31" s="42">
        <v>114</v>
      </c>
      <c r="H31" s="42">
        <v>0</v>
      </c>
      <c r="I31" s="42">
        <v>46</v>
      </c>
      <c r="J31" s="42">
        <v>6</v>
      </c>
      <c r="K31" s="42">
        <v>6</v>
      </c>
      <c r="L31" s="42">
        <v>3</v>
      </c>
      <c r="M31" s="42">
        <v>1</v>
      </c>
      <c r="N31" s="42">
        <v>4</v>
      </c>
      <c r="O31" s="42">
        <v>26</v>
      </c>
      <c r="P31" s="42">
        <v>47</v>
      </c>
      <c r="Q31" s="42">
        <v>1</v>
      </c>
      <c r="R31" s="42">
        <v>7</v>
      </c>
      <c r="S31" s="35">
        <f t="shared" si="1"/>
        <v>306</v>
      </c>
      <c r="T31" s="42">
        <v>23</v>
      </c>
      <c r="U31" s="36">
        <f t="shared" si="2"/>
        <v>329</v>
      </c>
      <c r="V31" s="38">
        <v>0</v>
      </c>
      <c r="W31" s="43">
        <v>8</v>
      </c>
      <c r="X31" s="43">
        <v>8</v>
      </c>
      <c r="Y31" s="36">
        <f t="shared" si="3"/>
        <v>345</v>
      </c>
      <c r="Z31" s="21"/>
    </row>
    <row r="32" spans="1:26" ht="12.75">
      <c r="A32" s="40" t="s">
        <v>25</v>
      </c>
      <c r="B32" s="44">
        <v>853</v>
      </c>
      <c r="C32" s="13">
        <f t="shared" si="0"/>
        <v>853</v>
      </c>
      <c r="D32" s="42">
        <v>19</v>
      </c>
      <c r="E32" s="42">
        <v>45</v>
      </c>
      <c r="F32" s="42">
        <v>8</v>
      </c>
      <c r="G32" s="42">
        <v>228</v>
      </c>
      <c r="H32" s="42">
        <v>2</v>
      </c>
      <c r="I32" s="42">
        <v>33</v>
      </c>
      <c r="J32" s="42">
        <v>20</v>
      </c>
      <c r="K32" s="42">
        <v>9</v>
      </c>
      <c r="L32" s="42">
        <v>4</v>
      </c>
      <c r="M32" s="42">
        <v>2</v>
      </c>
      <c r="N32" s="42">
        <v>10</v>
      </c>
      <c r="O32" s="42">
        <v>49</v>
      </c>
      <c r="P32" s="42">
        <v>111</v>
      </c>
      <c r="Q32" s="42">
        <v>10</v>
      </c>
      <c r="R32" s="42">
        <v>8</v>
      </c>
      <c r="S32" s="35">
        <f t="shared" si="1"/>
        <v>558</v>
      </c>
      <c r="T32" s="42">
        <v>32</v>
      </c>
      <c r="U32" s="36">
        <f t="shared" si="2"/>
        <v>590</v>
      </c>
      <c r="V32" s="38">
        <v>0</v>
      </c>
      <c r="W32" s="43">
        <v>13</v>
      </c>
      <c r="X32" s="43">
        <v>11</v>
      </c>
      <c r="Y32" s="36">
        <f t="shared" si="3"/>
        <v>614</v>
      </c>
      <c r="Z32" s="21"/>
    </row>
    <row r="33" spans="1:26" ht="12.75">
      <c r="A33" s="40" t="s">
        <v>33</v>
      </c>
      <c r="B33" s="44">
        <v>935</v>
      </c>
      <c r="C33" s="13">
        <f t="shared" si="0"/>
        <v>935</v>
      </c>
      <c r="D33" s="42">
        <v>14</v>
      </c>
      <c r="E33" s="42">
        <v>37</v>
      </c>
      <c r="F33" s="42">
        <v>10</v>
      </c>
      <c r="G33" s="42">
        <v>167</v>
      </c>
      <c r="H33" s="42">
        <v>2</v>
      </c>
      <c r="I33" s="42">
        <v>34</v>
      </c>
      <c r="J33" s="42">
        <v>12</v>
      </c>
      <c r="K33" s="42">
        <v>4</v>
      </c>
      <c r="L33" s="42">
        <v>15</v>
      </c>
      <c r="M33" s="42">
        <v>2</v>
      </c>
      <c r="N33" s="42">
        <v>7</v>
      </c>
      <c r="O33" s="42">
        <v>48</v>
      </c>
      <c r="P33" s="42">
        <v>148</v>
      </c>
      <c r="Q33" s="42">
        <v>2</v>
      </c>
      <c r="R33" s="42">
        <v>11</v>
      </c>
      <c r="S33" s="35">
        <f t="shared" si="1"/>
        <v>513</v>
      </c>
      <c r="T33" s="42">
        <v>55</v>
      </c>
      <c r="U33" s="36">
        <f t="shared" si="2"/>
        <v>568</v>
      </c>
      <c r="V33" s="38">
        <v>0</v>
      </c>
      <c r="W33" s="43">
        <v>11</v>
      </c>
      <c r="X33" s="43">
        <v>10</v>
      </c>
      <c r="Y33" s="36">
        <f t="shared" si="3"/>
        <v>589</v>
      </c>
      <c r="Z33" s="21"/>
    </row>
    <row r="34" spans="1:26" ht="12.75">
      <c r="A34" s="40" t="s">
        <v>26</v>
      </c>
      <c r="B34" s="44">
        <v>790</v>
      </c>
      <c r="C34" s="13">
        <f t="shared" si="0"/>
        <v>790</v>
      </c>
      <c r="D34" s="42">
        <v>13</v>
      </c>
      <c r="E34" s="42">
        <v>42</v>
      </c>
      <c r="F34" s="42">
        <v>7</v>
      </c>
      <c r="G34" s="42">
        <v>175</v>
      </c>
      <c r="H34" s="42">
        <v>3</v>
      </c>
      <c r="I34" s="42">
        <v>48</v>
      </c>
      <c r="J34" s="42">
        <v>14</v>
      </c>
      <c r="K34" s="42">
        <v>5</v>
      </c>
      <c r="L34" s="42">
        <v>5</v>
      </c>
      <c r="M34" s="42">
        <v>2</v>
      </c>
      <c r="N34" s="42">
        <v>7</v>
      </c>
      <c r="O34" s="42">
        <v>40</v>
      </c>
      <c r="P34" s="42">
        <v>112</v>
      </c>
      <c r="Q34" s="42">
        <v>4</v>
      </c>
      <c r="R34" s="42">
        <v>12</v>
      </c>
      <c r="S34" s="35">
        <f t="shared" si="1"/>
        <v>489</v>
      </c>
      <c r="T34" s="42">
        <v>55</v>
      </c>
      <c r="U34" s="36">
        <f t="shared" si="2"/>
        <v>544</v>
      </c>
      <c r="V34" s="38">
        <v>0</v>
      </c>
      <c r="W34" s="43">
        <v>15</v>
      </c>
      <c r="X34" s="43">
        <v>11</v>
      </c>
      <c r="Y34" s="36">
        <f t="shared" si="3"/>
        <v>570</v>
      </c>
      <c r="Z34" s="21"/>
    </row>
    <row r="35" spans="1:26" ht="12.75">
      <c r="A35" s="40" t="s">
        <v>27</v>
      </c>
      <c r="B35" s="44">
        <v>990</v>
      </c>
      <c r="C35" s="13">
        <f t="shared" si="0"/>
        <v>990</v>
      </c>
      <c r="D35" s="42">
        <v>4</v>
      </c>
      <c r="E35" s="42">
        <v>25</v>
      </c>
      <c r="F35" s="42">
        <v>12</v>
      </c>
      <c r="G35" s="42">
        <v>212</v>
      </c>
      <c r="H35" s="42">
        <v>2</v>
      </c>
      <c r="I35" s="42">
        <v>54</v>
      </c>
      <c r="J35" s="42">
        <v>20</v>
      </c>
      <c r="K35" s="42">
        <v>10</v>
      </c>
      <c r="L35" s="42">
        <v>3</v>
      </c>
      <c r="M35" s="42">
        <v>4</v>
      </c>
      <c r="N35" s="42">
        <v>5</v>
      </c>
      <c r="O35" s="42">
        <v>84</v>
      </c>
      <c r="P35" s="42">
        <v>134</v>
      </c>
      <c r="Q35" s="42">
        <v>4</v>
      </c>
      <c r="R35" s="42">
        <v>22</v>
      </c>
      <c r="S35" s="35">
        <f t="shared" si="1"/>
        <v>595</v>
      </c>
      <c r="T35" s="42">
        <v>72</v>
      </c>
      <c r="U35" s="36">
        <f t="shared" si="2"/>
        <v>667</v>
      </c>
      <c r="V35" s="38">
        <v>0</v>
      </c>
      <c r="W35" s="43">
        <v>8</v>
      </c>
      <c r="X35" s="43">
        <v>10</v>
      </c>
      <c r="Y35" s="36">
        <f t="shared" si="3"/>
        <v>685</v>
      </c>
      <c r="Z35" s="21"/>
    </row>
    <row r="36" spans="1:26" ht="12.75">
      <c r="A36" s="40" t="s">
        <v>28</v>
      </c>
      <c r="B36" s="44">
        <v>797</v>
      </c>
      <c r="C36" s="13">
        <f t="shared" si="0"/>
        <v>797</v>
      </c>
      <c r="D36" s="42">
        <v>13</v>
      </c>
      <c r="E36" s="42">
        <v>39</v>
      </c>
      <c r="F36" s="42">
        <v>7</v>
      </c>
      <c r="G36" s="42">
        <v>170</v>
      </c>
      <c r="H36" s="42">
        <v>6</v>
      </c>
      <c r="I36" s="42">
        <v>26</v>
      </c>
      <c r="J36" s="42">
        <v>15</v>
      </c>
      <c r="K36" s="42">
        <v>6</v>
      </c>
      <c r="L36" s="42">
        <v>2</v>
      </c>
      <c r="M36" s="42">
        <v>2</v>
      </c>
      <c r="N36" s="42">
        <v>4</v>
      </c>
      <c r="O36" s="42">
        <v>55</v>
      </c>
      <c r="P36" s="42">
        <v>117</v>
      </c>
      <c r="Q36" s="42">
        <v>3</v>
      </c>
      <c r="R36" s="42">
        <v>21</v>
      </c>
      <c r="S36" s="35">
        <f t="shared" si="1"/>
        <v>486</v>
      </c>
      <c r="T36" s="42">
        <v>42</v>
      </c>
      <c r="U36" s="36">
        <f t="shared" si="2"/>
        <v>528</v>
      </c>
      <c r="V36" s="38">
        <v>0</v>
      </c>
      <c r="W36" s="43">
        <v>11</v>
      </c>
      <c r="X36" s="43">
        <v>12</v>
      </c>
      <c r="Y36" s="36">
        <f t="shared" si="3"/>
        <v>551</v>
      </c>
      <c r="Z36" s="21"/>
    </row>
    <row r="37" spans="1:26" ht="12.75">
      <c r="A37" s="40" t="s">
        <v>29</v>
      </c>
      <c r="B37" s="44">
        <v>820</v>
      </c>
      <c r="C37" s="13">
        <f t="shared" si="0"/>
        <v>820</v>
      </c>
      <c r="D37" s="42">
        <v>15</v>
      </c>
      <c r="E37" s="42">
        <v>31</v>
      </c>
      <c r="F37" s="42">
        <v>7</v>
      </c>
      <c r="G37" s="42">
        <v>172</v>
      </c>
      <c r="H37" s="42">
        <v>1</v>
      </c>
      <c r="I37" s="42">
        <v>40</v>
      </c>
      <c r="J37" s="42">
        <v>12</v>
      </c>
      <c r="K37" s="42">
        <v>4</v>
      </c>
      <c r="L37" s="42">
        <v>2</v>
      </c>
      <c r="M37" s="42">
        <v>0</v>
      </c>
      <c r="N37" s="42">
        <v>3</v>
      </c>
      <c r="O37" s="42">
        <v>68</v>
      </c>
      <c r="P37" s="42">
        <v>88</v>
      </c>
      <c r="Q37" s="42">
        <v>4</v>
      </c>
      <c r="R37" s="42">
        <v>23</v>
      </c>
      <c r="S37" s="35">
        <f t="shared" si="1"/>
        <v>470</v>
      </c>
      <c r="T37" s="42">
        <v>47</v>
      </c>
      <c r="U37" s="36">
        <f t="shared" si="2"/>
        <v>517</v>
      </c>
      <c r="V37" s="38">
        <v>0</v>
      </c>
      <c r="W37" s="43">
        <v>21</v>
      </c>
      <c r="X37" s="43">
        <v>17</v>
      </c>
      <c r="Y37" s="36">
        <f t="shared" si="3"/>
        <v>555</v>
      </c>
      <c r="Z37" s="21"/>
    </row>
    <row r="38" spans="1:26" ht="12.75">
      <c r="A38" s="40" t="s">
        <v>30</v>
      </c>
      <c r="B38" s="44">
        <v>812</v>
      </c>
      <c r="C38" s="13">
        <f t="shared" si="0"/>
        <v>812</v>
      </c>
      <c r="D38" s="42">
        <v>12</v>
      </c>
      <c r="E38" s="42">
        <v>41</v>
      </c>
      <c r="F38" s="42">
        <v>13</v>
      </c>
      <c r="G38" s="42">
        <v>203</v>
      </c>
      <c r="H38" s="42">
        <v>1</v>
      </c>
      <c r="I38" s="42">
        <v>49</v>
      </c>
      <c r="J38" s="42">
        <v>11</v>
      </c>
      <c r="K38" s="42">
        <v>4</v>
      </c>
      <c r="L38" s="42">
        <v>3</v>
      </c>
      <c r="M38" s="42">
        <v>3</v>
      </c>
      <c r="N38" s="42">
        <v>4</v>
      </c>
      <c r="O38" s="42">
        <v>47</v>
      </c>
      <c r="P38" s="42">
        <v>102</v>
      </c>
      <c r="Q38" s="42">
        <v>5</v>
      </c>
      <c r="R38" s="42">
        <v>18</v>
      </c>
      <c r="S38" s="35">
        <f t="shared" si="1"/>
        <v>516</v>
      </c>
      <c r="T38" s="42">
        <v>57</v>
      </c>
      <c r="U38" s="36">
        <f t="shared" si="2"/>
        <v>573</v>
      </c>
      <c r="V38" s="38">
        <v>0</v>
      </c>
      <c r="W38" s="43">
        <v>11</v>
      </c>
      <c r="X38" s="43">
        <v>16</v>
      </c>
      <c r="Y38" s="36">
        <f t="shared" si="3"/>
        <v>600</v>
      </c>
      <c r="Z38" s="21"/>
    </row>
    <row r="39" spans="1:26" s="5" customFormat="1" ht="13.5" thickBot="1">
      <c r="A39" s="48" t="s">
        <v>16</v>
      </c>
      <c r="B39" s="46">
        <f>SUM(B6:B38)</f>
        <v>26055</v>
      </c>
      <c r="C39" s="46">
        <f>SUM(C6:C38)</f>
        <v>26055</v>
      </c>
      <c r="D39" s="47">
        <f>SUM(D6:D38)</f>
        <v>366</v>
      </c>
      <c r="E39" s="47">
        <f>SUM(E6:E38)</f>
        <v>1116</v>
      </c>
      <c r="F39" s="47">
        <f aca="true" t="shared" si="4" ref="F39:Y39">SUM(F6:F38)</f>
        <v>227</v>
      </c>
      <c r="G39" s="47">
        <f t="shared" si="4"/>
        <v>5337</v>
      </c>
      <c r="H39" s="47">
        <f t="shared" si="4"/>
        <v>51</v>
      </c>
      <c r="I39" s="47">
        <f t="shared" si="4"/>
        <v>1482</v>
      </c>
      <c r="J39" s="47">
        <f t="shared" si="4"/>
        <v>402</v>
      </c>
      <c r="K39" s="47">
        <f t="shared" si="4"/>
        <v>174</v>
      </c>
      <c r="L39" s="47">
        <f t="shared" si="4"/>
        <v>142</v>
      </c>
      <c r="M39" s="47">
        <f t="shared" si="4"/>
        <v>74</v>
      </c>
      <c r="N39" s="47">
        <f t="shared" si="4"/>
        <v>189</v>
      </c>
      <c r="O39" s="47">
        <f t="shared" si="4"/>
        <v>1458</v>
      </c>
      <c r="P39" s="47">
        <f t="shared" si="4"/>
        <v>3597</v>
      </c>
      <c r="Q39" s="47">
        <f t="shared" si="4"/>
        <v>144</v>
      </c>
      <c r="R39" s="47">
        <f t="shared" si="4"/>
        <v>441</v>
      </c>
      <c r="S39" s="47">
        <f t="shared" si="4"/>
        <v>15200</v>
      </c>
      <c r="T39" s="47">
        <f t="shared" si="4"/>
        <v>1331</v>
      </c>
      <c r="U39" s="47">
        <f t="shared" si="4"/>
        <v>16531</v>
      </c>
      <c r="V39" s="47">
        <f t="shared" si="4"/>
        <v>0</v>
      </c>
      <c r="W39" s="47">
        <f t="shared" si="4"/>
        <v>339</v>
      </c>
      <c r="X39" s="47">
        <f t="shared" si="4"/>
        <v>353</v>
      </c>
      <c r="Y39" s="47">
        <f t="shared" si="4"/>
        <v>17223</v>
      </c>
      <c r="Z39" s="45"/>
    </row>
    <row r="40" spans="1:26" ht="12.75">
      <c r="A40" s="1"/>
      <c r="B40" s="1"/>
      <c r="C40" s="1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"/>
      <c r="T40" s="1"/>
      <c r="U40" s="1"/>
      <c r="V40" s="1"/>
      <c r="W40" s="1"/>
      <c r="X40" s="1"/>
      <c r="Y40" s="1"/>
      <c r="Z40" s="1"/>
    </row>
    <row r="41" spans="1:26" ht="12.75">
      <c r="A41" s="7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T41" s="6"/>
      <c r="U41" s="32"/>
      <c r="V41" s="6"/>
      <c r="W41" s="6"/>
      <c r="X41" s="6"/>
      <c r="Y41" s="6"/>
      <c r="Z41" s="6"/>
    </row>
    <row r="42" ht="12.75">
      <c r="U42" s="33"/>
    </row>
  </sheetData>
  <sheetProtection/>
  <mergeCells count="2">
    <mergeCell ref="D1:Y1"/>
    <mergeCell ref="A1:C1"/>
  </mergeCells>
  <printOptions horizontalCentered="1"/>
  <pageMargins left="0" right="0" top="0.1968503937007874" bottom="0" header="0" footer="0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S.Giuliano (PI)</dc:creator>
  <cp:keywords/>
  <dc:description/>
  <cp:lastModifiedBy>BarsantiR</cp:lastModifiedBy>
  <cp:lastPrinted>2020-09-08T16:41:51Z</cp:lastPrinted>
  <dcterms:created xsi:type="dcterms:W3CDTF">1999-04-13T05:46:08Z</dcterms:created>
  <dcterms:modified xsi:type="dcterms:W3CDTF">2020-09-24T15:25:32Z</dcterms:modified>
  <cp:category/>
  <cp:version/>
  <cp:contentType/>
  <cp:contentStatus/>
</cp:coreProperties>
</file>